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yusufgarba/Desktop/PASET_BENCHMARKING/Documents_Upload/"/>
    </mc:Choice>
  </mc:AlternateContent>
  <xr:revisionPtr revIDLastSave="0" documentId="13_ncr:1_{F17325DB-79E9-E448-818A-CA42F181C93D}" xr6:coauthVersionLast="47" xr6:coauthVersionMax="47" xr10:uidLastSave="{00000000-0000-0000-0000-000000000000}"/>
  <bookViews>
    <workbookView xWindow="0" yWindow="0" windowWidth="28800" windowHeight="18000" activeTab="1" xr2:uid="{00000000-000D-0000-FFFF-FFFF00000000}"/>
  </bookViews>
  <sheets>
    <sheet name="First_Year" sheetId="1" r:id="rId1"/>
    <sheet name="Last_Year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0" i="2" l="1"/>
  <c r="D120" i="2"/>
  <c r="E109" i="2"/>
  <c r="D109" i="2"/>
  <c r="E103" i="2"/>
  <c r="D103" i="2"/>
  <c r="E97" i="2"/>
  <c r="D97" i="2"/>
  <c r="E91" i="2"/>
  <c r="D91" i="2"/>
  <c r="E86" i="2"/>
  <c r="D86" i="2"/>
  <c r="E74" i="2"/>
  <c r="D74" i="2"/>
  <c r="E69" i="2"/>
  <c r="D69" i="2"/>
  <c r="E65" i="2"/>
  <c r="D65" i="2"/>
  <c r="E58" i="2"/>
  <c r="D58" i="2"/>
  <c r="E53" i="2"/>
  <c r="D53" i="2"/>
  <c r="E44" i="2"/>
  <c r="D44" i="2"/>
  <c r="E39" i="2"/>
  <c r="E121" i="2" s="1"/>
  <c r="D39" i="2"/>
  <c r="D121" i="2" s="1"/>
  <c r="E137" i="1"/>
  <c r="D137" i="1"/>
  <c r="E118" i="1"/>
  <c r="D118" i="1"/>
  <c r="E116" i="1"/>
  <c r="D116" i="1"/>
  <c r="E110" i="1"/>
  <c r="D110" i="1"/>
  <c r="E108" i="1"/>
  <c r="D108" i="1"/>
  <c r="E100" i="1"/>
  <c r="D100" i="1"/>
  <c r="E93" i="1"/>
  <c r="D93" i="1"/>
  <c r="E89" i="1"/>
  <c r="D89" i="1"/>
  <c r="E87" i="1"/>
  <c r="D87" i="1"/>
  <c r="E76" i="1"/>
  <c r="D76" i="1"/>
  <c r="E54" i="1"/>
  <c r="D54" i="1"/>
  <c r="E45" i="1"/>
  <c r="D45" i="1"/>
  <c r="E43" i="1"/>
  <c r="D43" i="1"/>
  <c r="E39" i="1"/>
  <c r="D39" i="1"/>
  <c r="E34" i="1"/>
  <c r="D34" i="1"/>
  <c r="E32" i="1"/>
  <c r="D32" i="1"/>
  <c r="D138" i="1" s="1"/>
  <c r="E27" i="1"/>
  <c r="E138" i="1" s="1"/>
  <c r="D27" i="1"/>
  <c r="E18" i="1"/>
  <c r="D18" i="1"/>
  <c r="E11" i="1"/>
  <c r="D11" i="1"/>
</calcChain>
</file>

<file path=xl/sharedStrings.xml><?xml version="1.0" encoding="utf-8"?>
<sst xmlns="http://schemas.openxmlformats.org/spreadsheetml/2006/main" count="299" uniqueCount="170">
  <si>
    <t>S/N</t>
  </si>
  <si>
    <t>PROGRAM</t>
  </si>
  <si>
    <t>PASS RATE</t>
  </si>
  <si>
    <t>DIRECTORATE OF ACADEMIC PLANNING</t>
  </si>
  <si>
    <t>UNDERGRADUATE STUDENTS PERFORMANCE RATE</t>
  </si>
  <si>
    <t>B. Agriculture</t>
  </si>
  <si>
    <t>B. Agric Economics and Extension</t>
  </si>
  <si>
    <t xml:space="preserve">B. Forestry and Wild Life Management </t>
  </si>
  <si>
    <t>B. Food Science and Technology</t>
  </si>
  <si>
    <t>B. Fisheries and Aquaculture</t>
  </si>
  <si>
    <t>REGD. STUDENTS</t>
  </si>
  <si>
    <t xml:space="preserve">B.A. Linguistics </t>
  </si>
  <si>
    <t>B.A. French</t>
  </si>
  <si>
    <t>B.A. Arabic</t>
  </si>
  <si>
    <t>B.A. Hausa</t>
  </si>
  <si>
    <t>B.A.History</t>
  </si>
  <si>
    <t>B.A. English</t>
  </si>
  <si>
    <t>B.Sc. Anatomy</t>
  </si>
  <si>
    <t>B.Sc. Biochemistry</t>
  </si>
  <si>
    <t>B.Sc. Human Physiology</t>
  </si>
  <si>
    <t>B.Sc. Nutrition and Dietetics</t>
  </si>
  <si>
    <t>MBBS</t>
  </si>
  <si>
    <t>B.Sc. Computer Science</t>
  </si>
  <si>
    <t>B.Sc. Cyber Security</t>
  </si>
  <si>
    <t>B.Sc. Information Technology</t>
  </si>
  <si>
    <t>B.Sc. Software Engineering</t>
  </si>
  <si>
    <t>B.Sc. Mass Communication</t>
  </si>
  <si>
    <t>B.Sc. Information and Media Studies</t>
  </si>
  <si>
    <t>B.A. Theater and Performing Art</t>
  </si>
  <si>
    <t>BDS</t>
  </si>
  <si>
    <t>B. Urban and Regional Planning</t>
  </si>
  <si>
    <t>B.Sc. Environmental Management</t>
  </si>
  <si>
    <t>B.Sc. Architecture</t>
  </si>
  <si>
    <t>B.Sc. Estate Management</t>
  </si>
  <si>
    <t>B.Sc. Quantity Surveying</t>
  </si>
  <si>
    <t>B.Sc. Geology</t>
  </si>
  <si>
    <t>B.Sc. Geography</t>
  </si>
  <si>
    <t>B.Sc. Meteorology</t>
  </si>
  <si>
    <t>B.Sc. (Ed) Heath Education</t>
  </si>
  <si>
    <t>B.Sc. (Ed) Physical Education</t>
  </si>
  <si>
    <t>B.Sc. (Ed) Agriculture</t>
  </si>
  <si>
    <t>B.Sc. (Ed) Biology</t>
  </si>
  <si>
    <t>B.Sc. (Ed) Chemistry</t>
  </si>
  <si>
    <t>B.Sc. (Ed) Geography (STE)</t>
  </si>
  <si>
    <t>B.Sc. (Ed) Mathematics</t>
  </si>
  <si>
    <t>B.Sc. (Ed) Physics</t>
  </si>
  <si>
    <t>B.A. (Ed) Arabic</t>
  </si>
  <si>
    <t>B.A. (Ed) English</t>
  </si>
  <si>
    <t>B.A. (Ed) French</t>
  </si>
  <si>
    <t>B.A. (Ed) Hausa</t>
  </si>
  <si>
    <t>B.A. (Ed) History</t>
  </si>
  <si>
    <t>B.A. (Ed) Islamic Studies</t>
  </si>
  <si>
    <t>B.A. (Ed) Primary Education</t>
  </si>
  <si>
    <t>B.A. (Ed) Adult Educ. &amp; Comm. Services</t>
  </si>
  <si>
    <t>B.A. (Ed) Special Education</t>
  </si>
  <si>
    <t>B.A. Library and Information Science</t>
  </si>
  <si>
    <t>B. Technology Education</t>
  </si>
  <si>
    <t>B.Sc. (Ed) Economics</t>
  </si>
  <si>
    <t>B.A. (Ed) Early Childhood Education</t>
  </si>
  <si>
    <t>B. Environmental Health Science</t>
  </si>
  <si>
    <t>B.Eng. Computer Engineering</t>
  </si>
  <si>
    <t>B.Eng. Civil Engineering</t>
  </si>
  <si>
    <t>B.Eng. Electrical Engineering</t>
  </si>
  <si>
    <t>B.Eng. Chemical Engineering</t>
  </si>
  <si>
    <t>B.Eng. Mechanical Engineering</t>
  </si>
  <si>
    <t>B.Eng. Mechatronics Engineering</t>
  </si>
  <si>
    <t>B.Eng. Petroleum Engineering</t>
  </si>
  <si>
    <t>B.Eng. Telem. Engineering</t>
  </si>
  <si>
    <t>B.Sc. Biological Science</t>
  </si>
  <si>
    <t>B.Sc. Botany</t>
  </si>
  <si>
    <t>B.Sc. Microbiology</t>
  </si>
  <si>
    <t xml:space="preserve">Management Science </t>
  </si>
  <si>
    <t>Life Science</t>
  </si>
  <si>
    <t xml:space="preserve"> Engineering</t>
  </si>
  <si>
    <t>Agriculture</t>
  </si>
  <si>
    <t>Allied Health Sciences</t>
  </si>
  <si>
    <t>Arts and Islamic Studies</t>
  </si>
  <si>
    <t>Basic Medical Science</t>
  </si>
  <si>
    <t>Clinical Science</t>
  </si>
  <si>
    <t>Computing</t>
  </si>
  <si>
    <t>Communication</t>
  </si>
  <si>
    <t>Dentistry</t>
  </si>
  <si>
    <t>Earth and Env. Siencec</t>
  </si>
  <si>
    <t>Education</t>
  </si>
  <si>
    <t>B.Sc. Accounting</t>
  </si>
  <si>
    <t>B.Sc. Business Administration</t>
  </si>
  <si>
    <t>B.Sc. Banking and Finance</t>
  </si>
  <si>
    <t>B.Sc. Entrepreneuship</t>
  </si>
  <si>
    <t>B.Sc. Taxation</t>
  </si>
  <si>
    <t>B.Sc. Public Administration</t>
  </si>
  <si>
    <t>Physical Science</t>
  </si>
  <si>
    <t>B.Sc. Chemistry</t>
  </si>
  <si>
    <t>B.Sc. Industrial Chemistry</t>
  </si>
  <si>
    <t>B.Sc. Forensic Science</t>
  </si>
  <si>
    <t>B.Sc. Mathematics</t>
  </si>
  <si>
    <t>B.Sc. Statistics</t>
  </si>
  <si>
    <t>B.Sc. Physics</t>
  </si>
  <si>
    <t>B.Sc. Electronics with Physics</t>
  </si>
  <si>
    <t>Social Science</t>
  </si>
  <si>
    <t>B.Sc. Political Science</t>
  </si>
  <si>
    <t>B.Sc. International Relations</t>
  </si>
  <si>
    <t>B.Sc. Economics</t>
  </si>
  <si>
    <t>B.Sc. Sociology</t>
  </si>
  <si>
    <t>B.Sc. Criminology</t>
  </si>
  <si>
    <t>Pharmaceutical Science</t>
  </si>
  <si>
    <t>Pharm. D.</t>
  </si>
  <si>
    <t>Law</t>
  </si>
  <si>
    <t>LLB</t>
  </si>
  <si>
    <t>Veterinary</t>
  </si>
  <si>
    <t>BAYERO UNIVERSITY, KANO</t>
  </si>
  <si>
    <t xml:space="preserve"> </t>
  </si>
  <si>
    <t>B. Radiography</t>
  </si>
  <si>
    <t>Doctor of Optometry</t>
  </si>
  <si>
    <t>B. Nursing Science</t>
  </si>
  <si>
    <t>B. Medical Laboratory Science</t>
  </si>
  <si>
    <t>B. Physiotherapy</t>
  </si>
  <si>
    <t>B.A. Islamic Studies</t>
  </si>
  <si>
    <t xml:space="preserve">B.A. Shari'a </t>
  </si>
  <si>
    <t>B.Eng. Agricultural &amp; Env.  Engineering</t>
  </si>
  <si>
    <t>B.Eng. Automotive Engineering</t>
  </si>
  <si>
    <t>Doctor of Veterinary Medcine (DVM)</t>
  </si>
  <si>
    <t>S.C.E.</t>
  </si>
  <si>
    <t>B.Sc. Criminology and Security Studies</t>
  </si>
  <si>
    <t xml:space="preserve">B.Sc. International Relations </t>
  </si>
  <si>
    <t>B.A. (Ed). English</t>
  </si>
  <si>
    <t>B.A. (Ed). Hausa</t>
  </si>
  <si>
    <t>B.A. (Ed). Islamic Studies</t>
  </si>
  <si>
    <t>B.A. (Ed). Economics</t>
  </si>
  <si>
    <t>B.A. (Ed). Mathematics</t>
  </si>
  <si>
    <t>B.A. (Ed). Geography</t>
  </si>
  <si>
    <t>B.A. (Ed). Health Education</t>
  </si>
  <si>
    <t>B.A./B.Sc. (Ed). Adult Education</t>
  </si>
  <si>
    <t>B.A./B.Sc. (Ed). Library &amp; Information SC.</t>
  </si>
  <si>
    <t xml:space="preserve">B.A. Arabic </t>
  </si>
  <si>
    <t>Total</t>
  </si>
  <si>
    <t>GRAND TOTAL</t>
  </si>
  <si>
    <t>B.A. (Ed). Special Education /Economics</t>
  </si>
  <si>
    <t>B.A. (Ed). Special Education /Geography</t>
  </si>
  <si>
    <t>B.A. (Ed). Special Education /Islamic Studies</t>
  </si>
  <si>
    <t>B.A. (Ed). Special Education /Political Sc.</t>
  </si>
  <si>
    <t>B.A. (Ed). Special Education /Sociology</t>
  </si>
  <si>
    <t>B.A. (Ed). Special Education /Biology</t>
  </si>
  <si>
    <t>B.A. (Ed). Special Education /Hausa</t>
  </si>
  <si>
    <t>B.Sc. (Ed). Agriculture</t>
  </si>
  <si>
    <t>B.Sc. (Ed). Biology</t>
  </si>
  <si>
    <t>B.Sc. (Ed). Chemistry</t>
  </si>
  <si>
    <t>B.Sc. (Ed). Geography</t>
  </si>
  <si>
    <t>B.Sc. (Ed). Mathematics</t>
  </si>
  <si>
    <t>B.Sc. (Ed). Physics</t>
  </si>
  <si>
    <t>B.Sc. (Ed). Automobile</t>
  </si>
  <si>
    <t>B. Technical &amp; Electronics</t>
  </si>
  <si>
    <t>B. Tech. Metal work</t>
  </si>
  <si>
    <t>B.Sc. Library and Information Science</t>
  </si>
  <si>
    <t>B. Sc. (Ed) Economics</t>
  </si>
  <si>
    <t>B.A. (Ed). French</t>
  </si>
  <si>
    <t>B.A. (Ed). History</t>
  </si>
  <si>
    <t>B.A. (Ed). Adult Education(Islamic Studies)</t>
  </si>
  <si>
    <t>B.A. (Ed). Adult Education(Geography)</t>
  </si>
  <si>
    <t>B.A. (Ed). Adult Education(English)</t>
  </si>
  <si>
    <t>B.A. (Ed). Adult Education(Biology)</t>
  </si>
  <si>
    <t>B.A. (Ed). Adult Education(Economics)</t>
  </si>
  <si>
    <t>B.A. (Ed). Adult Education(Comm. Dev.)</t>
  </si>
  <si>
    <t>B. Forestry and Wildlife Management</t>
  </si>
  <si>
    <t>B.Sc. Zoology</t>
  </si>
  <si>
    <t>B.Sc. Applied Biology</t>
  </si>
  <si>
    <t>Art and Islamic Studies</t>
  </si>
  <si>
    <t>B.A. Linguistics</t>
  </si>
  <si>
    <t>Commmunication</t>
  </si>
  <si>
    <t>Allied Health Science</t>
  </si>
  <si>
    <t>FACULTY/SCHOOL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</si>
</sst>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sz val="11"/>
      <color rgb="FF000000"/>
      <name val="Calibri"/>
      <family val="2"/>
    </font>
    <font>
      <sz val="12"/>
      <color rgb="FF000000"/>
      <name val="Arial Black"/>
      <family val="2"/>
    </font>
    <font>
      <b/>
      <sz val="12"/>
      <color rgb="FF000000"/>
      <name val="Arial Black"/>
      <family val="2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b/>
      <sz val="11"/>
      <color rgb="FF000000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6" fillId="0" borderId="4" xfId="0" applyFont="1" applyBorder="1" applyAlignment="1"/>
    <xf numFmtId="0" fontId="6" fillId="0" borderId="5" xfId="0" applyFont="1" applyBorder="1" applyAlignment="1"/>
    <xf numFmtId="0" fontId="6" fillId="0" borderId="6" xfId="0" applyFont="1" applyBorder="1" applyAlignment="1"/>
    <xf numFmtId="0" fontId="1" fillId="0" borderId="7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6" fillId="0" borderId="8" xfId="0" applyFont="1" applyBorder="1" applyAlignment="1"/>
    <xf numFmtId="0" fontId="6" fillId="0" borderId="9" xfId="0" applyFont="1" applyBorder="1" applyAlignment="1"/>
    <xf numFmtId="0" fontId="7" fillId="0" borderId="0" xfId="0" applyFont="1" applyAlignment="1"/>
    <xf numFmtId="0" fontId="7" fillId="0" borderId="7" xfId="0" applyFont="1" applyBorder="1" applyAlignment="1"/>
    <xf numFmtId="0" fontId="7" fillId="0" borderId="8" xfId="0" applyFont="1" applyBorder="1" applyAlignment="1"/>
    <xf numFmtId="0" fontId="7" fillId="0" borderId="9" xfId="0" applyFont="1" applyBorder="1" applyAlignment="1"/>
    <xf numFmtId="0" fontId="1" fillId="0" borderId="8" xfId="0" applyFont="1" applyBorder="1" applyAlignment="1">
      <alignment wrapText="1"/>
    </xf>
    <xf numFmtId="0" fontId="1" fillId="0" borderId="10" xfId="0" applyFont="1" applyBorder="1" applyAlignment="1"/>
    <xf numFmtId="0" fontId="1" fillId="0" borderId="11" xfId="0" applyFont="1" applyBorder="1" applyAlignment="1"/>
    <xf numFmtId="0" fontId="6" fillId="0" borderId="11" xfId="0" applyFont="1" applyBorder="1" applyAlignment="1"/>
    <xf numFmtId="0" fontId="6" fillId="0" borderId="12" xfId="0" applyFont="1" applyBorder="1" applyAlignment="1"/>
    <xf numFmtId="0" fontId="1" fillId="0" borderId="13" xfId="0" applyFont="1" applyBorder="1" applyAlignment="1"/>
    <xf numFmtId="0" fontId="6" fillId="0" borderId="13" xfId="0" applyFont="1" applyBorder="1" applyAlignment="1"/>
    <xf numFmtId="0" fontId="1" fillId="0" borderId="8" xfId="0" applyFont="1" applyBorder="1" applyAlignment="1">
      <alignment horizontal="left"/>
    </xf>
    <xf numFmtId="0" fontId="1" fillId="0" borderId="8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12" xfId="0" applyFont="1" applyBorder="1" applyAlignment="1"/>
    <xf numFmtId="0" fontId="1" fillId="0" borderId="14" xfId="0" applyFont="1" applyBorder="1" applyAlignment="1"/>
    <xf numFmtId="0" fontId="6" fillId="0" borderId="15" xfId="0" applyFont="1" applyBorder="1" applyAlignment="1"/>
    <xf numFmtId="9" fontId="0" fillId="0" borderId="0" xfId="0" applyNumberFormat="1">
      <alignment vertic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0/cellImage" Target="NUL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2"/>
  <sheetViews>
    <sheetView topLeftCell="A114" workbookViewId="0">
      <selection activeCell="E151" sqref="E151"/>
    </sheetView>
  </sheetViews>
  <sheetFormatPr baseColWidth="10" defaultColWidth="10" defaultRowHeight="15" x14ac:dyDescent="0.2"/>
  <cols>
    <col min="1" max="1" width="4.33203125" bestFit="1" customWidth="1"/>
    <col min="2" max="2" width="22.33203125" bestFit="1" customWidth="1"/>
    <col min="3" max="3" width="36.1640625" bestFit="1" customWidth="1"/>
    <col min="4" max="4" width="16.1640625" customWidth="1"/>
    <col min="5" max="5" width="10.33203125" customWidth="1"/>
    <col min="7" max="7" width="9.1640625" customWidth="1"/>
    <col min="13" max="13" width="26.5" customWidth="1"/>
  </cols>
  <sheetData>
    <row r="1" spans="1:12" x14ac:dyDescent="0.2">
      <c r="C1" s="1"/>
      <c r="I1" t="s">
        <v>110</v>
      </c>
    </row>
    <row r="2" spans="1:12" ht="19" x14ac:dyDescent="0.3">
      <c r="B2" s="30" t="s">
        <v>3</v>
      </c>
      <c r="C2" s="30"/>
      <c r="D2" s="30"/>
      <c r="E2" s="2"/>
      <c r="F2" s="2"/>
      <c r="G2" s="2"/>
      <c r="H2" s="2"/>
      <c r="I2" s="2"/>
      <c r="J2" s="2"/>
      <c r="K2" s="2"/>
    </row>
    <row r="3" spans="1:12" ht="19" x14ac:dyDescent="0.3">
      <c r="B3" s="30" t="s">
        <v>109</v>
      </c>
      <c r="C3" s="30"/>
      <c r="D3" s="30"/>
      <c r="E3" s="3"/>
      <c r="F3" s="3"/>
      <c r="G3" s="3"/>
      <c r="H3" s="3"/>
      <c r="I3" s="3"/>
      <c r="J3" s="3"/>
      <c r="K3" s="3"/>
      <c r="L3" s="3"/>
    </row>
    <row r="4" spans="1:12" ht="16" x14ac:dyDescent="0.2">
      <c r="B4" s="31" t="s">
        <v>4</v>
      </c>
      <c r="C4" s="32"/>
      <c r="D4" s="32"/>
      <c r="E4" s="33"/>
      <c r="F4" s="3"/>
      <c r="G4" s="3"/>
      <c r="H4" s="3"/>
      <c r="I4" s="3"/>
      <c r="J4" s="3"/>
      <c r="K4" s="3"/>
      <c r="L4" s="3"/>
    </row>
    <row r="5" spans="1:12" x14ac:dyDescent="0.2">
      <c r="A5" s="4" t="s">
        <v>0</v>
      </c>
      <c r="B5" s="5" t="s">
        <v>169</v>
      </c>
      <c r="C5" s="5" t="s">
        <v>1</v>
      </c>
      <c r="D5" s="5" t="s">
        <v>10</v>
      </c>
      <c r="E5" s="6" t="s">
        <v>2</v>
      </c>
    </row>
    <row r="6" spans="1:12" x14ac:dyDescent="0.2">
      <c r="A6" s="7">
        <v>1</v>
      </c>
      <c r="B6" s="8" t="s">
        <v>74</v>
      </c>
      <c r="C6" s="8" t="s">
        <v>5</v>
      </c>
      <c r="D6" s="8">
        <v>243</v>
      </c>
      <c r="E6" s="9">
        <v>230</v>
      </c>
    </row>
    <row r="7" spans="1:12" x14ac:dyDescent="0.2">
      <c r="A7" s="7"/>
      <c r="B7" s="8"/>
      <c r="C7" s="8" t="s">
        <v>6</v>
      </c>
      <c r="D7" s="8">
        <v>10</v>
      </c>
      <c r="E7" s="9">
        <v>10</v>
      </c>
    </row>
    <row r="8" spans="1:12" x14ac:dyDescent="0.2">
      <c r="A8" s="7"/>
      <c r="B8" s="8"/>
      <c r="C8" s="8" t="s">
        <v>7</v>
      </c>
      <c r="D8" s="8">
        <v>69</v>
      </c>
      <c r="E8" s="9">
        <v>67</v>
      </c>
    </row>
    <row r="9" spans="1:12" x14ac:dyDescent="0.2">
      <c r="A9" s="7"/>
      <c r="B9" s="8"/>
      <c r="C9" s="8" t="s">
        <v>8</v>
      </c>
      <c r="D9" s="8">
        <v>92</v>
      </c>
      <c r="E9" s="9">
        <v>90</v>
      </c>
    </row>
    <row r="10" spans="1:12" x14ac:dyDescent="0.2">
      <c r="A10" s="7"/>
      <c r="B10" s="8"/>
      <c r="C10" s="8" t="s">
        <v>9</v>
      </c>
      <c r="D10" s="8">
        <v>133</v>
      </c>
      <c r="E10" s="9">
        <v>119</v>
      </c>
    </row>
    <row r="11" spans="1:12" x14ac:dyDescent="0.2">
      <c r="A11" s="7"/>
      <c r="B11" s="8" t="s">
        <v>134</v>
      </c>
      <c r="C11" s="8"/>
      <c r="D11" s="10">
        <f>SUM(D6:D10)</f>
        <v>547</v>
      </c>
      <c r="E11" s="11">
        <f>SUM(E6:E10)</f>
        <v>516</v>
      </c>
    </row>
    <row r="12" spans="1:12" s="12" customFormat="1" x14ac:dyDescent="0.2">
      <c r="A12" s="13">
        <v>2</v>
      </c>
      <c r="B12" s="14" t="s">
        <v>75</v>
      </c>
      <c r="C12" s="14" t="s">
        <v>59</v>
      </c>
      <c r="D12" s="14">
        <v>81</v>
      </c>
      <c r="E12" s="15">
        <v>68</v>
      </c>
    </row>
    <row r="13" spans="1:12" x14ac:dyDescent="0.2">
      <c r="A13" s="7"/>
      <c r="B13" s="8"/>
      <c r="C13" s="8" t="s">
        <v>111</v>
      </c>
      <c r="D13" s="8">
        <v>64</v>
      </c>
      <c r="E13" s="9">
        <v>58</v>
      </c>
    </row>
    <row r="14" spans="1:12" x14ac:dyDescent="0.2">
      <c r="A14" s="7"/>
      <c r="B14" s="8"/>
      <c r="C14" s="8" t="s">
        <v>112</v>
      </c>
      <c r="D14" s="8">
        <v>59</v>
      </c>
      <c r="E14" s="9">
        <v>57</v>
      </c>
    </row>
    <row r="15" spans="1:12" x14ac:dyDescent="0.2">
      <c r="A15" s="7"/>
      <c r="B15" s="8"/>
      <c r="C15" s="8" t="s">
        <v>113</v>
      </c>
      <c r="D15" s="8">
        <v>72</v>
      </c>
      <c r="E15" s="9">
        <v>69</v>
      </c>
    </row>
    <row r="16" spans="1:12" x14ac:dyDescent="0.2">
      <c r="A16" s="7"/>
      <c r="B16" s="8"/>
      <c r="C16" s="8" t="s">
        <v>114</v>
      </c>
      <c r="D16" s="8">
        <v>52</v>
      </c>
      <c r="E16" s="9">
        <v>48</v>
      </c>
    </row>
    <row r="17" spans="1:9" x14ac:dyDescent="0.2">
      <c r="A17" s="7"/>
      <c r="B17" s="8"/>
      <c r="C17" s="8" t="s">
        <v>115</v>
      </c>
      <c r="D17" s="8">
        <v>52</v>
      </c>
      <c r="E17" s="9">
        <v>49</v>
      </c>
    </row>
    <row r="18" spans="1:9" x14ac:dyDescent="0.2">
      <c r="A18" s="7"/>
      <c r="B18" s="8" t="s">
        <v>134</v>
      </c>
      <c r="C18" s="8"/>
      <c r="D18" s="10">
        <f>SUM(D12:D17)</f>
        <v>380</v>
      </c>
      <c r="E18" s="11">
        <f>SUM(E12:E17)</f>
        <v>349</v>
      </c>
    </row>
    <row r="19" spans="1:9" x14ac:dyDescent="0.2">
      <c r="A19" s="7">
        <v>3</v>
      </c>
      <c r="B19" s="8" t="s">
        <v>76</v>
      </c>
      <c r="C19" s="8" t="s">
        <v>11</v>
      </c>
      <c r="D19" s="8">
        <v>38</v>
      </c>
      <c r="E19" s="9">
        <v>36</v>
      </c>
      <c r="I19" t="s">
        <v>110</v>
      </c>
    </row>
    <row r="20" spans="1:9" x14ac:dyDescent="0.2">
      <c r="A20" s="7"/>
      <c r="B20" s="8"/>
      <c r="C20" s="8" t="s">
        <v>12</v>
      </c>
      <c r="D20" s="8">
        <v>7</v>
      </c>
      <c r="E20" s="9">
        <v>7</v>
      </c>
    </row>
    <row r="21" spans="1:9" x14ac:dyDescent="0.2">
      <c r="A21" s="7"/>
      <c r="B21" s="8"/>
      <c r="C21" s="8" t="s">
        <v>13</v>
      </c>
      <c r="D21" s="8">
        <v>52</v>
      </c>
      <c r="E21" s="9">
        <v>51</v>
      </c>
    </row>
    <row r="22" spans="1:9" x14ac:dyDescent="0.2">
      <c r="A22" s="7"/>
      <c r="B22" s="8"/>
      <c r="C22" s="8" t="s">
        <v>14</v>
      </c>
      <c r="D22" s="8">
        <v>19</v>
      </c>
      <c r="E22" s="9">
        <v>17</v>
      </c>
    </row>
    <row r="23" spans="1:9" x14ac:dyDescent="0.2">
      <c r="A23" s="7"/>
      <c r="B23" s="8"/>
      <c r="C23" s="8" t="s">
        <v>15</v>
      </c>
      <c r="D23" s="8">
        <v>48</v>
      </c>
      <c r="E23" s="9">
        <v>47</v>
      </c>
    </row>
    <row r="24" spans="1:9" x14ac:dyDescent="0.2">
      <c r="A24" s="7"/>
      <c r="B24" s="8"/>
      <c r="C24" s="8" t="s">
        <v>16</v>
      </c>
      <c r="D24" s="8">
        <v>147</v>
      </c>
      <c r="E24" s="9">
        <v>141</v>
      </c>
    </row>
    <row r="25" spans="1:9" x14ac:dyDescent="0.2">
      <c r="A25" s="7"/>
      <c r="B25" s="8"/>
      <c r="C25" s="8" t="s">
        <v>116</v>
      </c>
      <c r="D25" s="8">
        <v>99</v>
      </c>
      <c r="E25" s="9">
        <v>89</v>
      </c>
    </row>
    <row r="26" spans="1:9" x14ac:dyDescent="0.2">
      <c r="A26" s="7"/>
      <c r="B26" s="8"/>
      <c r="C26" s="8" t="s">
        <v>117</v>
      </c>
      <c r="D26" s="8">
        <v>6</v>
      </c>
      <c r="E26" s="9">
        <v>6</v>
      </c>
    </row>
    <row r="27" spans="1:9" x14ac:dyDescent="0.2">
      <c r="A27" s="7"/>
      <c r="B27" s="8" t="s">
        <v>134</v>
      </c>
      <c r="C27" s="8"/>
      <c r="D27" s="10">
        <f>SUM(D19:D26)</f>
        <v>416</v>
      </c>
      <c r="E27" s="11">
        <f>SUM(E19:E26)</f>
        <v>394</v>
      </c>
    </row>
    <row r="28" spans="1:9" x14ac:dyDescent="0.2">
      <c r="A28" s="7">
        <v>4</v>
      </c>
      <c r="B28" s="8" t="s">
        <v>77</v>
      </c>
      <c r="C28" s="8" t="s">
        <v>17</v>
      </c>
      <c r="D28" s="8">
        <v>59</v>
      </c>
      <c r="E28" s="9">
        <v>58</v>
      </c>
    </row>
    <row r="29" spans="1:9" x14ac:dyDescent="0.2">
      <c r="A29" s="7"/>
      <c r="B29" s="8"/>
      <c r="C29" s="8" t="s">
        <v>18</v>
      </c>
      <c r="D29" s="8">
        <v>127</v>
      </c>
      <c r="E29" s="9">
        <v>125</v>
      </c>
    </row>
    <row r="30" spans="1:9" x14ac:dyDescent="0.2">
      <c r="A30" s="7"/>
      <c r="B30" s="8"/>
      <c r="C30" s="8" t="s">
        <v>19</v>
      </c>
      <c r="D30" s="8">
        <v>52</v>
      </c>
      <c r="E30" s="9">
        <v>45</v>
      </c>
    </row>
    <row r="31" spans="1:9" x14ac:dyDescent="0.2">
      <c r="A31" s="7"/>
      <c r="B31" s="8"/>
      <c r="C31" s="8" t="s">
        <v>20</v>
      </c>
      <c r="D31" s="8">
        <v>115</v>
      </c>
      <c r="E31" s="9">
        <v>113</v>
      </c>
    </row>
    <row r="32" spans="1:9" x14ac:dyDescent="0.2">
      <c r="A32" s="7"/>
      <c r="B32" s="8" t="s">
        <v>134</v>
      </c>
      <c r="C32" s="8"/>
      <c r="D32" s="10">
        <f>SUM(D28:D31)</f>
        <v>353</v>
      </c>
      <c r="E32" s="11">
        <f>SUM(E28:E31)</f>
        <v>341</v>
      </c>
    </row>
    <row r="33" spans="1:5" x14ac:dyDescent="0.2">
      <c r="A33" s="7">
        <v>5</v>
      </c>
      <c r="B33" s="8" t="s">
        <v>78</v>
      </c>
      <c r="C33" s="8" t="s">
        <v>21</v>
      </c>
      <c r="D33" s="8">
        <v>143</v>
      </c>
      <c r="E33" s="9">
        <v>141</v>
      </c>
    </row>
    <row r="34" spans="1:5" x14ac:dyDescent="0.2">
      <c r="A34" s="7"/>
      <c r="B34" s="8" t="s">
        <v>134</v>
      </c>
      <c r="C34" s="8"/>
      <c r="D34" s="10">
        <f>SUM(D33)</f>
        <v>143</v>
      </c>
      <c r="E34" s="11">
        <f>SUM(E33)</f>
        <v>141</v>
      </c>
    </row>
    <row r="35" spans="1:5" x14ac:dyDescent="0.2">
      <c r="A35" s="7">
        <v>6</v>
      </c>
      <c r="B35" s="8" t="s">
        <v>79</v>
      </c>
      <c r="C35" s="8" t="s">
        <v>22</v>
      </c>
      <c r="D35" s="8">
        <v>84</v>
      </c>
      <c r="E35" s="9">
        <v>82</v>
      </c>
    </row>
    <row r="36" spans="1:5" x14ac:dyDescent="0.2">
      <c r="A36" s="7"/>
      <c r="B36" s="8"/>
      <c r="C36" s="8" t="s">
        <v>23</v>
      </c>
      <c r="D36" s="8">
        <v>73</v>
      </c>
      <c r="E36" s="9">
        <v>72</v>
      </c>
    </row>
    <row r="37" spans="1:5" x14ac:dyDescent="0.2">
      <c r="A37" s="7"/>
      <c r="B37" s="8"/>
      <c r="C37" s="8" t="s">
        <v>24</v>
      </c>
      <c r="D37" s="8">
        <v>94</v>
      </c>
      <c r="E37" s="9">
        <v>92</v>
      </c>
    </row>
    <row r="38" spans="1:5" x14ac:dyDescent="0.2">
      <c r="A38" s="7"/>
      <c r="B38" s="8"/>
      <c r="C38" s="8" t="s">
        <v>25</v>
      </c>
      <c r="D38" s="8">
        <v>62</v>
      </c>
      <c r="E38" s="9">
        <v>61</v>
      </c>
    </row>
    <row r="39" spans="1:5" x14ac:dyDescent="0.2">
      <c r="A39" s="7"/>
      <c r="B39" s="8" t="s">
        <v>134</v>
      </c>
      <c r="C39" s="8"/>
      <c r="D39" s="10">
        <f>SUM(D35:D38)</f>
        <v>313</v>
      </c>
      <c r="E39" s="11">
        <f>SUM(E35:E38)</f>
        <v>307</v>
      </c>
    </row>
    <row r="40" spans="1:5" x14ac:dyDescent="0.2">
      <c r="A40" s="7">
        <v>7</v>
      </c>
      <c r="B40" s="8" t="s">
        <v>80</v>
      </c>
      <c r="C40" s="8" t="s">
        <v>26</v>
      </c>
      <c r="D40" s="8">
        <v>97</v>
      </c>
      <c r="E40" s="9">
        <v>95</v>
      </c>
    </row>
    <row r="41" spans="1:5" x14ac:dyDescent="0.2">
      <c r="A41" s="7"/>
      <c r="B41" s="8"/>
      <c r="C41" s="8" t="s">
        <v>27</v>
      </c>
      <c r="D41" s="8">
        <v>91</v>
      </c>
      <c r="E41" s="9">
        <v>88</v>
      </c>
    </row>
    <row r="42" spans="1:5" x14ac:dyDescent="0.2">
      <c r="A42" s="7"/>
      <c r="B42" s="8"/>
      <c r="C42" s="8" t="s">
        <v>28</v>
      </c>
      <c r="D42" s="8">
        <v>59</v>
      </c>
      <c r="E42" s="9">
        <v>59</v>
      </c>
    </row>
    <row r="43" spans="1:5" x14ac:dyDescent="0.2">
      <c r="A43" s="7"/>
      <c r="B43" s="8" t="s">
        <v>134</v>
      </c>
      <c r="C43" s="8"/>
      <c r="D43" s="10">
        <f>SUM(D40:D42)</f>
        <v>247</v>
      </c>
      <c r="E43" s="11">
        <f>SUM(E40:E42)</f>
        <v>242</v>
      </c>
    </row>
    <row r="44" spans="1:5" x14ac:dyDescent="0.2">
      <c r="A44" s="7">
        <v>8</v>
      </c>
      <c r="B44" s="8" t="s">
        <v>81</v>
      </c>
      <c r="C44" s="8" t="s">
        <v>29</v>
      </c>
      <c r="D44" s="8">
        <v>14</v>
      </c>
      <c r="E44" s="9">
        <v>13</v>
      </c>
    </row>
    <row r="45" spans="1:5" x14ac:dyDescent="0.2">
      <c r="A45" s="7"/>
      <c r="B45" s="8" t="s">
        <v>134</v>
      </c>
      <c r="C45" s="8"/>
      <c r="D45" s="10">
        <f>SUM(D44)</f>
        <v>14</v>
      </c>
      <c r="E45" s="11">
        <f>SUM(E44)</f>
        <v>13</v>
      </c>
    </row>
    <row r="46" spans="1:5" x14ac:dyDescent="0.2">
      <c r="A46" s="7">
        <v>9</v>
      </c>
      <c r="B46" s="8" t="s">
        <v>82</v>
      </c>
      <c r="C46" s="8" t="s">
        <v>30</v>
      </c>
      <c r="D46" s="8">
        <v>27</v>
      </c>
      <c r="E46" s="9">
        <v>27</v>
      </c>
    </row>
    <row r="47" spans="1:5" x14ac:dyDescent="0.2">
      <c r="A47" s="7"/>
      <c r="B47" s="8"/>
      <c r="C47" s="8" t="s">
        <v>31</v>
      </c>
      <c r="D47" s="8">
        <v>6</v>
      </c>
      <c r="E47" s="9">
        <v>6</v>
      </c>
    </row>
    <row r="48" spans="1:5" x14ac:dyDescent="0.2">
      <c r="A48" s="7"/>
      <c r="B48" s="8"/>
      <c r="C48" s="8" t="s">
        <v>32</v>
      </c>
      <c r="D48" s="8">
        <v>47</v>
      </c>
      <c r="E48" s="9">
        <v>47</v>
      </c>
    </row>
    <row r="49" spans="1:5" x14ac:dyDescent="0.2">
      <c r="A49" s="7"/>
      <c r="B49" s="8"/>
      <c r="C49" s="8" t="s">
        <v>33</v>
      </c>
      <c r="D49" s="8">
        <v>20</v>
      </c>
      <c r="E49" s="9">
        <v>17</v>
      </c>
    </row>
    <row r="50" spans="1:5" x14ac:dyDescent="0.2">
      <c r="A50" s="7"/>
      <c r="B50" s="8"/>
      <c r="C50" s="8" t="s">
        <v>34</v>
      </c>
      <c r="D50" s="8">
        <v>51</v>
      </c>
      <c r="E50" s="9">
        <v>50</v>
      </c>
    </row>
    <row r="51" spans="1:5" x14ac:dyDescent="0.2">
      <c r="A51" s="7"/>
      <c r="B51" s="8"/>
      <c r="C51" s="8" t="s">
        <v>35</v>
      </c>
      <c r="D51" s="8">
        <v>23</v>
      </c>
      <c r="E51" s="9">
        <v>22</v>
      </c>
    </row>
    <row r="52" spans="1:5" x14ac:dyDescent="0.2">
      <c r="A52" s="7"/>
      <c r="B52" s="8"/>
      <c r="C52" s="8" t="s">
        <v>36</v>
      </c>
      <c r="D52" s="8">
        <v>42</v>
      </c>
      <c r="E52" s="9">
        <v>40</v>
      </c>
    </row>
    <row r="53" spans="1:5" x14ac:dyDescent="0.2">
      <c r="A53" s="7"/>
      <c r="B53" s="8"/>
      <c r="C53" s="8" t="s">
        <v>37</v>
      </c>
      <c r="D53" s="8">
        <v>12</v>
      </c>
      <c r="E53" s="9">
        <v>12</v>
      </c>
    </row>
    <row r="54" spans="1:5" x14ac:dyDescent="0.2">
      <c r="A54" s="7"/>
      <c r="B54" s="8" t="s">
        <v>134</v>
      </c>
      <c r="C54" s="8"/>
      <c r="D54" s="10">
        <f>SUM(D46:D53)</f>
        <v>228</v>
      </c>
      <c r="E54" s="11">
        <f>SUM(E46:E53)</f>
        <v>221</v>
      </c>
    </row>
    <row r="55" spans="1:5" x14ac:dyDescent="0.2">
      <c r="A55" s="7">
        <v>10</v>
      </c>
      <c r="B55" s="8" t="s">
        <v>83</v>
      </c>
      <c r="C55" s="8" t="s">
        <v>38</v>
      </c>
      <c r="D55" s="8">
        <v>90</v>
      </c>
      <c r="E55" s="9">
        <v>88</v>
      </c>
    </row>
    <row r="56" spans="1:5" x14ac:dyDescent="0.2">
      <c r="A56" s="7"/>
      <c r="B56" s="8"/>
      <c r="C56" s="8" t="s">
        <v>39</v>
      </c>
      <c r="D56" s="8">
        <v>36</v>
      </c>
      <c r="E56" s="9">
        <v>36</v>
      </c>
    </row>
    <row r="57" spans="1:5" x14ac:dyDescent="0.2">
      <c r="A57" s="7"/>
      <c r="B57" s="8"/>
      <c r="C57" s="8" t="s">
        <v>40</v>
      </c>
      <c r="D57" s="8">
        <v>23</v>
      </c>
      <c r="E57" s="9">
        <v>21</v>
      </c>
    </row>
    <row r="58" spans="1:5" x14ac:dyDescent="0.2">
      <c r="A58" s="7"/>
      <c r="B58" s="8"/>
      <c r="C58" s="8" t="s">
        <v>41</v>
      </c>
      <c r="D58" s="8">
        <v>63</v>
      </c>
      <c r="E58" s="9">
        <v>63</v>
      </c>
    </row>
    <row r="59" spans="1:5" x14ac:dyDescent="0.2">
      <c r="A59" s="7"/>
      <c r="B59" s="8"/>
      <c r="C59" s="8" t="s">
        <v>42</v>
      </c>
      <c r="D59" s="8">
        <v>30</v>
      </c>
      <c r="E59" s="9">
        <v>28</v>
      </c>
    </row>
    <row r="60" spans="1:5" x14ac:dyDescent="0.2">
      <c r="A60" s="7"/>
      <c r="B60" s="8"/>
      <c r="C60" s="8" t="s">
        <v>57</v>
      </c>
      <c r="D60" s="8">
        <v>2</v>
      </c>
      <c r="E60" s="9">
        <v>2</v>
      </c>
    </row>
    <row r="61" spans="1:5" x14ac:dyDescent="0.2">
      <c r="A61" s="7"/>
      <c r="B61" s="8"/>
      <c r="C61" s="8" t="s">
        <v>43</v>
      </c>
      <c r="D61" s="8">
        <v>4</v>
      </c>
      <c r="E61" s="9">
        <v>2</v>
      </c>
    </row>
    <row r="62" spans="1:5" x14ac:dyDescent="0.2">
      <c r="A62" s="7"/>
      <c r="B62" s="8"/>
      <c r="C62" s="8" t="s">
        <v>44</v>
      </c>
      <c r="D62" s="8">
        <v>10</v>
      </c>
      <c r="E62" s="9">
        <v>10</v>
      </c>
    </row>
    <row r="63" spans="1:5" x14ac:dyDescent="0.2">
      <c r="A63" s="7"/>
      <c r="B63" s="8"/>
      <c r="C63" s="8" t="s">
        <v>45</v>
      </c>
      <c r="D63" s="8">
        <v>11</v>
      </c>
      <c r="E63" s="9">
        <v>10</v>
      </c>
    </row>
    <row r="64" spans="1:5" x14ac:dyDescent="0.2">
      <c r="A64" s="7"/>
      <c r="B64" s="8"/>
      <c r="C64" s="8" t="s">
        <v>46</v>
      </c>
      <c r="D64" s="8">
        <v>6</v>
      </c>
      <c r="E64" s="9">
        <v>6</v>
      </c>
    </row>
    <row r="65" spans="1:5" x14ac:dyDescent="0.2">
      <c r="A65" s="7"/>
      <c r="B65" s="8"/>
      <c r="C65" s="8" t="s">
        <v>47</v>
      </c>
      <c r="D65" s="8">
        <v>65</v>
      </c>
      <c r="E65" s="9">
        <v>59</v>
      </c>
    </row>
    <row r="66" spans="1:5" x14ac:dyDescent="0.2">
      <c r="A66" s="7"/>
      <c r="B66" s="8"/>
      <c r="C66" s="8" t="s">
        <v>58</v>
      </c>
      <c r="D66" s="8">
        <v>28</v>
      </c>
      <c r="E66" s="9">
        <v>25</v>
      </c>
    </row>
    <row r="67" spans="1:5" x14ac:dyDescent="0.2">
      <c r="A67" s="7"/>
      <c r="B67" s="8"/>
      <c r="C67" s="8" t="s">
        <v>48</v>
      </c>
      <c r="D67" s="8">
        <v>1</v>
      </c>
      <c r="E67" s="9">
        <v>1</v>
      </c>
    </row>
    <row r="68" spans="1:5" x14ac:dyDescent="0.2">
      <c r="A68" s="7"/>
      <c r="B68" s="8"/>
      <c r="C68" s="8" t="s">
        <v>49</v>
      </c>
      <c r="D68" s="8">
        <v>6</v>
      </c>
      <c r="E68" s="9">
        <v>5</v>
      </c>
    </row>
    <row r="69" spans="1:5" x14ac:dyDescent="0.2">
      <c r="A69" s="7"/>
      <c r="B69" s="8"/>
      <c r="C69" s="8" t="s">
        <v>50</v>
      </c>
      <c r="D69" s="8">
        <v>9</v>
      </c>
      <c r="E69" s="9">
        <v>9</v>
      </c>
    </row>
    <row r="70" spans="1:5" x14ac:dyDescent="0.2">
      <c r="A70" s="7"/>
      <c r="B70" s="8"/>
      <c r="C70" s="8" t="s">
        <v>51</v>
      </c>
      <c r="D70" s="8">
        <v>28</v>
      </c>
      <c r="E70" s="9">
        <v>28</v>
      </c>
    </row>
    <row r="71" spans="1:5" x14ac:dyDescent="0.2">
      <c r="A71" s="7"/>
      <c r="B71" s="8"/>
      <c r="C71" s="8" t="s">
        <v>52</v>
      </c>
      <c r="D71" s="8">
        <v>12</v>
      </c>
      <c r="E71" s="9">
        <v>12</v>
      </c>
    </row>
    <row r="72" spans="1:5" x14ac:dyDescent="0.2">
      <c r="A72" s="7"/>
      <c r="B72" s="8"/>
      <c r="C72" s="8" t="s">
        <v>53</v>
      </c>
      <c r="D72" s="8">
        <v>30</v>
      </c>
      <c r="E72" s="9">
        <v>30</v>
      </c>
    </row>
    <row r="73" spans="1:5" x14ac:dyDescent="0.2">
      <c r="A73" s="7"/>
      <c r="B73" s="8"/>
      <c r="C73" s="8" t="s">
        <v>54</v>
      </c>
      <c r="D73" s="8">
        <v>84</v>
      </c>
      <c r="E73" s="9">
        <v>82</v>
      </c>
    </row>
    <row r="74" spans="1:5" x14ac:dyDescent="0.2">
      <c r="A74" s="7"/>
      <c r="B74" s="8"/>
      <c r="C74" s="8" t="s">
        <v>55</v>
      </c>
      <c r="D74" s="8">
        <v>73</v>
      </c>
      <c r="E74" s="9">
        <v>70</v>
      </c>
    </row>
    <row r="75" spans="1:5" x14ac:dyDescent="0.2">
      <c r="A75" s="7"/>
      <c r="B75" s="8"/>
      <c r="C75" s="8" t="s">
        <v>56</v>
      </c>
      <c r="D75" s="8">
        <v>19</v>
      </c>
      <c r="E75" s="9">
        <v>19</v>
      </c>
    </row>
    <row r="76" spans="1:5" x14ac:dyDescent="0.2">
      <c r="A76" s="7"/>
      <c r="B76" s="8" t="s">
        <v>134</v>
      </c>
      <c r="C76" s="8"/>
      <c r="D76" s="10">
        <f>SUM(D55:D75)</f>
        <v>630</v>
      </c>
      <c r="E76" s="11">
        <f>SUM(E55:E75)</f>
        <v>606</v>
      </c>
    </row>
    <row r="77" spans="1:5" x14ac:dyDescent="0.2">
      <c r="A77" s="7">
        <v>11</v>
      </c>
      <c r="B77" s="8" t="s">
        <v>73</v>
      </c>
      <c r="C77" s="8" t="s">
        <v>118</v>
      </c>
      <c r="D77" s="8">
        <v>42</v>
      </c>
      <c r="E77" s="9">
        <v>36</v>
      </c>
    </row>
    <row r="78" spans="1:5" x14ac:dyDescent="0.2">
      <c r="A78" s="7"/>
      <c r="B78" s="8"/>
      <c r="C78" s="8" t="s">
        <v>119</v>
      </c>
      <c r="D78" s="8">
        <v>39</v>
      </c>
      <c r="E78" s="9">
        <v>34</v>
      </c>
    </row>
    <row r="79" spans="1:5" x14ac:dyDescent="0.2">
      <c r="A79" s="7"/>
      <c r="B79" s="8"/>
      <c r="C79" s="8" t="s">
        <v>60</v>
      </c>
      <c r="D79" s="8">
        <v>73</v>
      </c>
      <c r="E79" s="9">
        <v>71</v>
      </c>
    </row>
    <row r="80" spans="1:5" x14ac:dyDescent="0.2">
      <c r="A80" s="7"/>
      <c r="B80" s="8"/>
      <c r="C80" s="8" t="s">
        <v>61</v>
      </c>
      <c r="D80" s="8">
        <v>88</v>
      </c>
      <c r="E80" s="9">
        <v>81</v>
      </c>
    </row>
    <row r="81" spans="1:5" x14ac:dyDescent="0.2">
      <c r="A81" s="7"/>
      <c r="B81" s="8"/>
      <c r="C81" s="8" t="s">
        <v>63</v>
      </c>
      <c r="D81" s="8">
        <v>34</v>
      </c>
      <c r="E81" s="9">
        <v>32</v>
      </c>
    </row>
    <row r="82" spans="1:5" x14ac:dyDescent="0.2">
      <c r="A82" s="7"/>
      <c r="B82" s="8"/>
      <c r="C82" s="8" t="s">
        <v>62</v>
      </c>
      <c r="D82" s="8">
        <v>71</v>
      </c>
      <c r="E82" s="9">
        <v>69</v>
      </c>
    </row>
    <row r="83" spans="1:5" x14ac:dyDescent="0.2">
      <c r="A83" s="7"/>
      <c r="B83" s="8"/>
      <c r="C83" s="8" t="s">
        <v>64</v>
      </c>
      <c r="D83" s="8">
        <v>62</v>
      </c>
      <c r="E83" s="9">
        <v>52</v>
      </c>
    </row>
    <row r="84" spans="1:5" x14ac:dyDescent="0.2">
      <c r="A84" s="7"/>
      <c r="B84" s="8"/>
      <c r="C84" s="8" t="s">
        <v>65</v>
      </c>
      <c r="D84" s="8">
        <v>42</v>
      </c>
      <c r="E84" s="9">
        <v>39</v>
      </c>
    </row>
    <row r="85" spans="1:5" x14ac:dyDescent="0.2">
      <c r="A85" s="7"/>
      <c r="B85" s="8"/>
      <c r="C85" s="8" t="s">
        <v>66</v>
      </c>
      <c r="D85" s="8">
        <v>33</v>
      </c>
      <c r="E85" s="9">
        <v>27</v>
      </c>
    </row>
    <row r="86" spans="1:5" x14ac:dyDescent="0.2">
      <c r="A86" s="7"/>
      <c r="B86" s="8"/>
      <c r="C86" s="8" t="s">
        <v>67</v>
      </c>
      <c r="D86" s="8">
        <v>37</v>
      </c>
      <c r="E86" s="9">
        <v>35</v>
      </c>
    </row>
    <row r="87" spans="1:5" x14ac:dyDescent="0.2">
      <c r="A87" s="7"/>
      <c r="B87" s="8" t="s">
        <v>134</v>
      </c>
      <c r="C87" s="8"/>
      <c r="D87" s="10">
        <f>SUM(D77:D86)</f>
        <v>521</v>
      </c>
      <c r="E87" s="11">
        <f>SUM(E77:E86)</f>
        <v>476</v>
      </c>
    </row>
    <row r="88" spans="1:5" x14ac:dyDescent="0.2">
      <c r="A88" s="7">
        <v>12</v>
      </c>
      <c r="B88" s="8" t="s">
        <v>106</v>
      </c>
      <c r="C88" s="8" t="s">
        <v>107</v>
      </c>
      <c r="D88" s="8">
        <v>177</v>
      </c>
      <c r="E88" s="9">
        <v>175</v>
      </c>
    </row>
    <row r="89" spans="1:5" x14ac:dyDescent="0.2">
      <c r="A89" s="7"/>
      <c r="B89" s="8" t="s">
        <v>134</v>
      </c>
      <c r="C89" s="8"/>
      <c r="D89" s="10">
        <f>SUM(D88)</f>
        <v>177</v>
      </c>
      <c r="E89" s="11">
        <f>SUM(E88)</f>
        <v>175</v>
      </c>
    </row>
    <row r="90" spans="1:5" x14ac:dyDescent="0.2">
      <c r="A90" s="7">
        <v>13</v>
      </c>
      <c r="B90" s="8" t="s">
        <v>72</v>
      </c>
      <c r="C90" s="8" t="s">
        <v>68</v>
      </c>
      <c r="D90" s="8">
        <v>98</v>
      </c>
      <c r="E90" s="9">
        <v>91</v>
      </c>
    </row>
    <row r="91" spans="1:5" x14ac:dyDescent="0.2">
      <c r="A91" s="7"/>
      <c r="B91" s="8"/>
      <c r="C91" s="8" t="s">
        <v>69</v>
      </c>
      <c r="D91" s="8">
        <v>85</v>
      </c>
      <c r="E91" s="9">
        <v>80</v>
      </c>
    </row>
    <row r="92" spans="1:5" x14ac:dyDescent="0.2">
      <c r="A92" s="7"/>
      <c r="B92" s="8"/>
      <c r="C92" s="8" t="s">
        <v>70</v>
      </c>
      <c r="D92" s="8">
        <v>142</v>
      </c>
      <c r="E92" s="9">
        <v>132</v>
      </c>
    </row>
    <row r="93" spans="1:5" x14ac:dyDescent="0.2">
      <c r="A93" s="7"/>
      <c r="B93" s="8" t="s">
        <v>134</v>
      </c>
      <c r="C93" s="8"/>
      <c r="D93" s="10">
        <f>SUM(D90:D92)</f>
        <v>325</v>
      </c>
      <c r="E93" s="11">
        <f>SUM(E90:E92)</f>
        <v>303</v>
      </c>
    </row>
    <row r="94" spans="1:5" x14ac:dyDescent="0.2">
      <c r="A94" s="7">
        <v>14</v>
      </c>
      <c r="B94" s="8" t="s">
        <v>71</v>
      </c>
      <c r="C94" s="8" t="s">
        <v>84</v>
      </c>
      <c r="D94" s="8">
        <v>119</v>
      </c>
      <c r="E94" s="9">
        <v>115</v>
      </c>
    </row>
    <row r="95" spans="1:5" x14ac:dyDescent="0.2">
      <c r="A95" s="7"/>
      <c r="B95" s="8"/>
      <c r="C95" s="8" t="s">
        <v>85</v>
      </c>
      <c r="D95" s="8">
        <v>90</v>
      </c>
      <c r="E95" s="9">
        <v>87</v>
      </c>
    </row>
    <row r="96" spans="1:5" x14ac:dyDescent="0.2">
      <c r="A96" s="7"/>
      <c r="B96" s="8"/>
      <c r="C96" s="8" t="s">
        <v>86</v>
      </c>
      <c r="D96" s="8">
        <v>23</v>
      </c>
      <c r="E96" s="9">
        <v>23</v>
      </c>
    </row>
    <row r="97" spans="1:5" x14ac:dyDescent="0.2">
      <c r="A97" s="7"/>
      <c r="B97" s="8"/>
      <c r="C97" s="8" t="s">
        <v>87</v>
      </c>
      <c r="D97" s="8">
        <v>15</v>
      </c>
      <c r="E97" s="9">
        <v>15</v>
      </c>
    </row>
    <row r="98" spans="1:5" x14ac:dyDescent="0.2">
      <c r="A98" s="7"/>
      <c r="B98" s="8"/>
      <c r="C98" s="8" t="s">
        <v>89</v>
      </c>
      <c r="D98" s="8">
        <v>50</v>
      </c>
      <c r="E98" s="9">
        <v>49</v>
      </c>
    </row>
    <row r="99" spans="1:5" x14ac:dyDescent="0.2">
      <c r="A99" s="7"/>
      <c r="B99" s="8"/>
      <c r="C99" s="8" t="s">
        <v>88</v>
      </c>
      <c r="D99" s="8">
        <v>11</v>
      </c>
      <c r="E99" s="9">
        <v>11</v>
      </c>
    </row>
    <row r="100" spans="1:5" x14ac:dyDescent="0.2">
      <c r="A100" s="7"/>
      <c r="B100" s="8" t="s">
        <v>134</v>
      </c>
      <c r="C100" s="8"/>
      <c r="D100" s="10">
        <f>SUM(D94:D99)</f>
        <v>308</v>
      </c>
      <c r="E100" s="11">
        <f>SUM(E94:E99)</f>
        <v>300</v>
      </c>
    </row>
    <row r="101" spans="1:5" x14ac:dyDescent="0.2">
      <c r="A101" s="7">
        <v>15</v>
      </c>
      <c r="B101" s="8" t="s">
        <v>90</v>
      </c>
      <c r="C101" s="8" t="s">
        <v>91</v>
      </c>
      <c r="D101" s="8">
        <v>76</v>
      </c>
      <c r="E101" s="9">
        <v>69</v>
      </c>
    </row>
    <row r="102" spans="1:5" x14ac:dyDescent="0.2">
      <c r="A102" s="7"/>
      <c r="B102" s="8"/>
      <c r="C102" s="8" t="s">
        <v>92</v>
      </c>
      <c r="D102" s="8">
        <v>76</v>
      </c>
      <c r="E102" s="9">
        <v>74</v>
      </c>
    </row>
    <row r="103" spans="1:5" x14ac:dyDescent="0.2">
      <c r="A103" s="7"/>
      <c r="B103" s="8"/>
      <c r="C103" s="8" t="s">
        <v>93</v>
      </c>
      <c r="D103" s="8">
        <v>102</v>
      </c>
      <c r="E103" s="9">
        <v>99</v>
      </c>
    </row>
    <row r="104" spans="1:5" x14ac:dyDescent="0.2">
      <c r="A104" s="7"/>
      <c r="B104" s="8"/>
      <c r="C104" s="8" t="s">
        <v>94</v>
      </c>
      <c r="D104" s="8">
        <v>34</v>
      </c>
      <c r="E104" s="9">
        <v>23</v>
      </c>
    </row>
    <row r="105" spans="1:5" x14ac:dyDescent="0.2">
      <c r="A105" s="7"/>
      <c r="B105" s="8"/>
      <c r="C105" s="8" t="s">
        <v>95</v>
      </c>
      <c r="D105" s="8">
        <v>45</v>
      </c>
      <c r="E105" s="9">
        <v>34</v>
      </c>
    </row>
    <row r="106" spans="1:5" x14ac:dyDescent="0.2">
      <c r="A106" s="7"/>
      <c r="B106" s="8"/>
      <c r="C106" s="8" t="s">
        <v>96</v>
      </c>
      <c r="D106" s="8">
        <v>35</v>
      </c>
      <c r="E106" s="9">
        <v>29</v>
      </c>
    </row>
    <row r="107" spans="1:5" x14ac:dyDescent="0.2">
      <c r="A107" s="7"/>
      <c r="B107" s="8"/>
      <c r="C107" s="8" t="s">
        <v>97</v>
      </c>
      <c r="D107" s="8">
        <v>40</v>
      </c>
      <c r="E107" s="9">
        <v>34</v>
      </c>
    </row>
    <row r="108" spans="1:5" x14ac:dyDescent="0.2">
      <c r="A108" s="7"/>
      <c r="B108" s="8" t="s">
        <v>134</v>
      </c>
      <c r="C108" s="8"/>
      <c r="D108" s="10">
        <f>SUM(D101:D107)</f>
        <v>408</v>
      </c>
      <c r="E108" s="11">
        <f>SUM(E101:E107)</f>
        <v>362</v>
      </c>
    </row>
    <row r="109" spans="1:5" x14ac:dyDescent="0.2">
      <c r="A109" s="7">
        <v>16</v>
      </c>
      <c r="B109" s="8" t="s">
        <v>104</v>
      </c>
      <c r="C109" s="8" t="s">
        <v>105</v>
      </c>
      <c r="D109" s="8">
        <v>75</v>
      </c>
      <c r="E109" s="9">
        <v>64</v>
      </c>
    </row>
    <row r="110" spans="1:5" x14ac:dyDescent="0.2">
      <c r="A110" s="7"/>
      <c r="B110" s="8"/>
      <c r="C110" s="8" t="s">
        <v>134</v>
      </c>
      <c r="D110" s="10">
        <f>SUM(D109)</f>
        <v>75</v>
      </c>
      <c r="E110" s="11">
        <f>SUM(E109)</f>
        <v>64</v>
      </c>
    </row>
    <row r="111" spans="1:5" x14ac:dyDescent="0.2">
      <c r="A111" s="7">
        <v>17</v>
      </c>
      <c r="B111" s="8" t="s">
        <v>98</v>
      </c>
      <c r="C111" s="8" t="s">
        <v>99</v>
      </c>
      <c r="D111" s="8">
        <v>81</v>
      </c>
      <c r="E111" s="9">
        <v>79</v>
      </c>
    </row>
    <row r="112" spans="1:5" x14ac:dyDescent="0.2">
      <c r="A112" s="7"/>
      <c r="B112" s="8"/>
      <c r="C112" s="8" t="s">
        <v>100</v>
      </c>
      <c r="D112" s="8">
        <v>129</v>
      </c>
      <c r="E112" s="9">
        <v>128</v>
      </c>
    </row>
    <row r="113" spans="1:5" ht="16" x14ac:dyDescent="0.2">
      <c r="A113" s="7"/>
      <c r="B113" s="8"/>
      <c r="C113" s="16" t="s">
        <v>101</v>
      </c>
      <c r="D113" s="8">
        <v>101</v>
      </c>
      <c r="E113" s="9">
        <v>101</v>
      </c>
    </row>
    <row r="114" spans="1:5" x14ac:dyDescent="0.2">
      <c r="A114" s="7"/>
      <c r="B114" s="8"/>
      <c r="C114" s="8" t="s">
        <v>102</v>
      </c>
      <c r="D114" s="8">
        <v>84</v>
      </c>
      <c r="E114" s="9">
        <v>78</v>
      </c>
    </row>
    <row r="115" spans="1:5" x14ac:dyDescent="0.2">
      <c r="A115" s="7"/>
      <c r="B115" s="8"/>
      <c r="C115" s="14" t="s">
        <v>103</v>
      </c>
      <c r="D115" s="8">
        <v>121</v>
      </c>
      <c r="E115" s="9">
        <v>119</v>
      </c>
    </row>
    <row r="116" spans="1:5" x14ac:dyDescent="0.2">
      <c r="A116" s="8"/>
      <c r="B116" s="8" t="s">
        <v>134</v>
      </c>
      <c r="C116" s="8"/>
      <c r="D116" s="10">
        <f>SUM(D111:D115)</f>
        <v>516</v>
      </c>
      <c r="E116" s="10">
        <f>SUM(E111:E115)</f>
        <v>505</v>
      </c>
    </row>
    <row r="117" spans="1:5" x14ac:dyDescent="0.2">
      <c r="A117" s="8">
        <v>18</v>
      </c>
      <c r="B117" s="8" t="s">
        <v>108</v>
      </c>
      <c r="C117" s="8" t="s">
        <v>120</v>
      </c>
      <c r="D117" s="8">
        <v>19</v>
      </c>
      <c r="E117" s="8">
        <v>14</v>
      </c>
    </row>
    <row r="118" spans="1:5" x14ac:dyDescent="0.2">
      <c r="A118" s="8"/>
      <c r="B118" s="8" t="s">
        <v>134</v>
      </c>
      <c r="C118" s="8"/>
      <c r="D118" s="10">
        <f>SUM(D117)</f>
        <v>19</v>
      </c>
      <c r="E118" s="10">
        <f>SUM(E117)</f>
        <v>14</v>
      </c>
    </row>
    <row r="119" spans="1:5" x14ac:dyDescent="0.2">
      <c r="A119" s="7">
        <v>19</v>
      </c>
      <c r="B119" s="8" t="s">
        <v>121</v>
      </c>
      <c r="C119" s="8" t="s">
        <v>84</v>
      </c>
      <c r="D119" s="8">
        <v>5</v>
      </c>
      <c r="E119" s="9">
        <v>4</v>
      </c>
    </row>
    <row r="120" spans="1:5" x14ac:dyDescent="0.2">
      <c r="A120" s="7"/>
      <c r="B120" s="8"/>
      <c r="C120" s="8" t="s">
        <v>85</v>
      </c>
      <c r="D120" s="8">
        <v>25</v>
      </c>
      <c r="E120" s="9">
        <v>12</v>
      </c>
    </row>
    <row r="121" spans="1:5" x14ac:dyDescent="0.2">
      <c r="A121" s="7"/>
      <c r="B121" s="8"/>
      <c r="C121" s="8" t="s">
        <v>122</v>
      </c>
      <c r="D121" s="8">
        <v>43</v>
      </c>
      <c r="E121" s="9">
        <v>40</v>
      </c>
    </row>
    <row r="122" spans="1:5" x14ac:dyDescent="0.2">
      <c r="A122" s="7"/>
      <c r="B122" s="8"/>
      <c r="C122" s="8" t="s">
        <v>101</v>
      </c>
      <c r="D122" s="8">
        <v>11</v>
      </c>
      <c r="E122" s="9">
        <v>9</v>
      </c>
    </row>
    <row r="123" spans="1:5" x14ac:dyDescent="0.2">
      <c r="A123" s="7"/>
      <c r="B123" s="8"/>
      <c r="C123" s="8" t="s">
        <v>123</v>
      </c>
      <c r="D123" s="8">
        <v>42</v>
      </c>
      <c r="E123" s="9">
        <v>31</v>
      </c>
    </row>
    <row r="124" spans="1:5" x14ac:dyDescent="0.2">
      <c r="A124" s="7"/>
      <c r="B124" s="8"/>
      <c r="C124" s="8" t="s">
        <v>89</v>
      </c>
      <c r="D124" s="8">
        <v>19</v>
      </c>
      <c r="E124" s="9">
        <v>15</v>
      </c>
    </row>
    <row r="125" spans="1:5" x14ac:dyDescent="0.2">
      <c r="A125" s="7"/>
      <c r="B125" s="8"/>
      <c r="C125" s="8" t="s">
        <v>124</v>
      </c>
      <c r="D125" s="8">
        <v>2</v>
      </c>
      <c r="E125" s="9">
        <v>2</v>
      </c>
    </row>
    <row r="126" spans="1:5" x14ac:dyDescent="0.2">
      <c r="A126" s="7"/>
      <c r="B126" s="8"/>
      <c r="C126" s="8" t="s">
        <v>125</v>
      </c>
      <c r="D126" s="8">
        <v>4</v>
      </c>
      <c r="E126" s="9">
        <v>4</v>
      </c>
    </row>
    <row r="127" spans="1:5" x14ac:dyDescent="0.2">
      <c r="A127" s="7"/>
      <c r="B127" s="8"/>
      <c r="C127" s="8" t="s">
        <v>126</v>
      </c>
      <c r="D127" s="8">
        <v>5</v>
      </c>
      <c r="E127" s="9">
        <v>5</v>
      </c>
    </row>
    <row r="128" spans="1:5" x14ac:dyDescent="0.2">
      <c r="A128" s="7"/>
      <c r="B128" s="8"/>
      <c r="C128" s="8" t="s">
        <v>127</v>
      </c>
      <c r="D128" s="8">
        <v>2</v>
      </c>
      <c r="E128" s="9">
        <v>2</v>
      </c>
    </row>
    <row r="129" spans="1:11" x14ac:dyDescent="0.2">
      <c r="A129" s="7"/>
      <c r="B129" s="8"/>
      <c r="C129" s="8" t="s">
        <v>128</v>
      </c>
      <c r="D129" s="8">
        <v>3</v>
      </c>
      <c r="E129" s="9">
        <v>3</v>
      </c>
    </row>
    <row r="130" spans="1:11" x14ac:dyDescent="0.2">
      <c r="A130" s="7"/>
      <c r="B130" s="8"/>
      <c r="C130" s="8" t="s">
        <v>129</v>
      </c>
      <c r="D130" s="8">
        <v>2</v>
      </c>
      <c r="E130" s="9">
        <v>2</v>
      </c>
    </row>
    <row r="131" spans="1:11" x14ac:dyDescent="0.2">
      <c r="A131" s="7"/>
      <c r="B131" s="8"/>
      <c r="C131" s="8" t="s">
        <v>130</v>
      </c>
      <c r="D131" s="8">
        <v>67</v>
      </c>
      <c r="E131" s="9">
        <v>58</v>
      </c>
    </row>
    <row r="132" spans="1:11" x14ac:dyDescent="0.2">
      <c r="A132" s="7"/>
      <c r="B132" s="8"/>
      <c r="C132" s="8" t="s">
        <v>131</v>
      </c>
      <c r="D132" s="8">
        <v>4</v>
      </c>
      <c r="E132" s="9">
        <v>3</v>
      </c>
    </row>
    <row r="133" spans="1:11" x14ac:dyDescent="0.2">
      <c r="A133" s="7"/>
      <c r="B133" s="8"/>
      <c r="C133" s="8" t="s">
        <v>132</v>
      </c>
      <c r="D133" s="8">
        <v>16</v>
      </c>
      <c r="E133" s="9">
        <v>15</v>
      </c>
    </row>
    <row r="134" spans="1:11" x14ac:dyDescent="0.2">
      <c r="A134" s="7"/>
      <c r="B134" s="8"/>
      <c r="C134" s="8" t="s">
        <v>133</v>
      </c>
      <c r="D134" s="8">
        <v>1</v>
      </c>
      <c r="E134" s="9">
        <v>1</v>
      </c>
    </row>
    <row r="135" spans="1:11" x14ac:dyDescent="0.2">
      <c r="A135" s="7"/>
      <c r="B135" s="8"/>
      <c r="C135" s="8" t="s">
        <v>16</v>
      </c>
      <c r="D135" s="8">
        <v>4</v>
      </c>
      <c r="E135" s="9">
        <v>4</v>
      </c>
      <c r="K135" t="s">
        <v>110</v>
      </c>
    </row>
    <row r="136" spans="1:11" x14ac:dyDescent="0.2">
      <c r="A136" s="7"/>
      <c r="B136" s="8"/>
      <c r="C136" s="8" t="s">
        <v>116</v>
      </c>
      <c r="D136" s="8">
        <v>7</v>
      </c>
      <c r="E136" s="9">
        <v>6</v>
      </c>
    </row>
    <row r="137" spans="1:11" x14ac:dyDescent="0.2">
      <c r="A137" s="17"/>
      <c r="B137" s="18" t="s">
        <v>134</v>
      </c>
      <c r="C137" s="18"/>
      <c r="D137" s="19">
        <f>SUM(D119:D136)</f>
        <v>262</v>
      </c>
      <c r="E137" s="20">
        <f>SUM(E119:E136)</f>
        <v>216</v>
      </c>
    </row>
    <row r="138" spans="1:11" x14ac:dyDescent="0.2">
      <c r="A138" s="21"/>
      <c r="B138" s="22" t="s">
        <v>135</v>
      </c>
      <c r="C138" s="22"/>
      <c r="D138" s="22">
        <f>D11+D18+D27+D32+D34+D39+D43+D45+D54+D76+D87+D89+D93+D100+D108+D110+D116+D118+D137</f>
        <v>5882</v>
      </c>
      <c r="E138" s="22">
        <f>E11+E18+E27+E32+E34+E39+E43+E45+E54+E76+E87+E89+E93+E100+E108+E110+E116+E118+E137</f>
        <v>5545</v>
      </c>
    </row>
    <row r="141" spans="1:11" x14ac:dyDescent="0.2">
      <c r="D141">
        <v>5545</v>
      </c>
    </row>
    <row r="142" spans="1:11" x14ac:dyDescent="0.2">
      <c r="D142">
        <v>5882</v>
      </c>
      <c r="E142" s="29">
        <v>0.94</v>
      </c>
    </row>
  </sheetData>
  <mergeCells count="3">
    <mergeCell ref="B2:D2"/>
    <mergeCell ref="B3:D3"/>
    <mergeCell ref="B4:E4"/>
  </mergeCells>
  <pageMargins left="0.7" right="0.7" top="0.75" bottom="0.75" header="0.3" footer="0.3"/>
  <pageSetup paperSize="9" scale="95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125"/>
  <sheetViews>
    <sheetView tabSelected="1" workbookViewId="0">
      <selection activeCell="I20" sqref="I20"/>
    </sheetView>
  </sheetViews>
  <sheetFormatPr baseColWidth="10" defaultColWidth="10" defaultRowHeight="15" x14ac:dyDescent="0.2"/>
  <cols>
    <col min="1" max="1" width="4.33203125" bestFit="1" customWidth="1"/>
    <col min="2" max="2" width="22.33203125" bestFit="1" customWidth="1"/>
    <col min="3" max="3" width="40.5" bestFit="1" customWidth="1"/>
    <col min="4" max="4" width="16.1640625" bestFit="1" customWidth="1"/>
    <col min="5" max="5" width="10.33203125" bestFit="1" customWidth="1"/>
  </cols>
  <sheetData>
    <row r="2" spans="1:5" ht="19" x14ac:dyDescent="0.3">
      <c r="B2" s="30" t="s">
        <v>3</v>
      </c>
      <c r="C2" s="30"/>
      <c r="D2" s="30"/>
      <c r="E2" s="2"/>
    </row>
    <row r="3" spans="1:5" ht="19" x14ac:dyDescent="0.3">
      <c r="B3" s="30" t="s">
        <v>109</v>
      </c>
      <c r="C3" s="30"/>
      <c r="D3" s="30"/>
      <c r="E3" s="3"/>
    </row>
    <row r="4" spans="1:5" ht="16" x14ac:dyDescent="0.2">
      <c r="B4" s="31" t="s">
        <v>4</v>
      </c>
      <c r="C4" s="32"/>
      <c r="D4" s="32"/>
      <c r="E4" s="33"/>
    </row>
    <row r="5" spans="1:5" x14ac:dyDescent="0.2">
      <c r="A5" s="4" t="s">
        <v>0</v>
      </c>
      <c r="B5" s="5" t="s">
        <v>169</v>
      </c>
      <c r="C5" s="5" t="s">
        <v>1</v>
      </c>
      <c r="D5" s="5" t="s">
        <v>10</v>
      </c>
      <c r="E5" s="6" t="s">
        <v>2</v>
      </c>
    </row>
    <row r="6" spans="1:5" x14ac:dyDescent="0.2">
      <c r="A6" s="7">
        <v>1</v>
      </c>
      <c r="B6" s="8" t="s">
        <v>83</v>
      </c>
      <c r="C6" s="8" t="s">
        <v>136</v>
      </c>
      <c r="D6" s="8">
        <v>10</v>
      </c>
      <c r="E6" s="9">
        <v>9</v>
      </c>
    </row>
    <row r="7" spans="1:5" x14ac:dyDescent="0.2">
      <c r="A7" s="7"/>
      <c r="B7" s="8"/>
      <c r="C7" s="8" t="s">
        <v>137</v>
      </c>
      <c r="D7" s="8">
        <v>14</v>
      </c>
      <c r="E7" s="9">
        <v>10</v>
      </c>
    </row>
    <row r="8" spans="1:5" x14ac:dyDescent="0.2">
      <c r="A8" s="7"/>
      <c r="B8" s="8"/>
      <c r="C8" s="8" t="s">
        <v>138</v>
      </c>
      <c r="D8" s="8">
        <v>28</v>
      </c>
      <c r="E8" s="9">
        <v>21</v>
      </c>
    </row>
    <row r="9" spans="1:5" x14ac:dyDescent="0.2">
      <c r="A9" s="7"/>
      <c r="B9" s="8"/>
      <c r="C9" s="8" t="s">
        <v>139</v>
      </c>
      <c r="D9" s="8">
        <v>16</v>
      </c>
      <c r="E9" s="9">
        <v>10</v>
      </c>
    </row>
    <row r="10" spans="1:5" x14ac:dyDescent="0.2">
      <c r="A10" s="7"/>
      <c r="B10" s="8"/>
      <c r="C10" s="8" t="s">
        <v>140</v>
      </c>
      <c r="D10" s="8">
        <v>18</v>
      </c>
      <c r="E10" s="9">
        <v>13</v>
      </c>
    </row>
    <row r="11" spans="1:5" x14ac:dyDescent="0.2">
      <c r="A11" s="7"/>
      <c r="B11" s="8"/>
      <c r="C11" s="8" t="s">
        <v>141</v>
      </c>
      <c r="D11" s="8">
        <v>18</v>
      </c>
      <c r="E11" s="9">
        <v>12</v>
      </c>
    </row>
    <row r="12" spans="1:5" x14ac:dyDescent="0.2">
      <c r="A12" s="13"/>
      <c r="B12" s="14"/>
      <c r="C12" s="8" t="s">
        <v>142</v>
      </c>
      <c r="D12" s="14">
        <v>6</v>
      </c>
      <c r="E12" s="15">
        <v>2</v>
      </c>
    </row>
    <row r="13" spans="1:5" x14ac:dyDescent="0.2">
      <c r="A13" s="7"/>
      <c r="B13" s="8"/>
      <c r="C13" s="8" t="s">
        <v>143</v>
      </c>
      <c r="D13" s="8">
        <v>47</v>
      </c>
      <c r="E13" s="9">
        <v>25</v>
      </c>
    </row>
    <row r="14" spans="1:5" x14ac:dyDescent="0.2">
      <c r="A14" s="7"/>
      <c r="B14" s="8"/>
      <c r="C14" s="8" t="s">
        <v>144</v>
      </c>
      <c r="D14" s="8">
        <v>135</v>
      </c>
      <c r="E14" s="9">
        <v>73</v>
      </c>
    </row>
    <row r="15" spans="1:5" x14ac:dyDescent="0.2">
      <c r="A15" s="7"/>
      <c r="B15" s="8"/>
      <c r="C15" s="8" t="s">
        <v>145</v>
      </c>
      <c r="D15" s="8">
        <v>81</v>
      </c>
      <c r="E15" s="9">
        <v>38</v>
      </c>
    </row>
    <row r="16" spans="1:5" x14ac:dyDescent="0.2">
      <c r="A16" s="7"/>
      <c r="B16" s="8"/>
      <c r="C16" s="8" t="s">
        <v>146</v>
      </c>
      <c r="D16" s="8">
        <v>37</v>
      </c>
      <c r="E16" s="9">
        <v>15</v>
      </c>
    </row>
    <row r="17" spans="1:5" x14ac:dyDescent="0.2">
      <c r="A17" s="7"/>
      <c r="B17" s="8"/>
      <c r="C17" s="8" t="s">
        <v>147</v>
      </c>
      <c r="D17" s="8">
        <v>7</v>
      </c>
      <c r="E17" s="9">
        <v>3</v>
      </c>
    </row>
    <row r="18" spans="1:5" x14ac:dyDescent="0.2">
      <c r="A18" s="7"/>
      <c r="B18" s="8"/>
      <c r="C18" s="8" t="s">
        <v>148</v>
      </c>
      <c r="D18" s="8">
        <v>25</v>
      </c>
      <c r="E18" s="9">
        <v>5</v>
      </c>
    </row>
    <row r="19" spans="1:5" x14ac:dyDescent="0.2">
      <c r="A19" s="7"/>
      <c r="B19" s="8"/>
      <c r="C19" s="8" t="s">
        <v>149</v>
      </c>
      <c r="D19" s="8">
        <v>8</v>
      </c>
      <c r="E19" s="9">
        <v>7</v>
      </c>
    </row>
    <row r="20" spans="1:5" x14ac:dyDescent="0.2">
      <c r="A20" s="7"/>
      <c r="B20" s="8"/>
      <c r="C20" s="8" t="s">
        <v>150</v>
      </c>
      <c r="D20" s="8">
        <v>17</v>
      </c>
      <c r="E20" s="9">
        <v>14</v>
      </c>
    </row>
    <row r="21" spans="1:5" x14ac:dyDescent="0.2">
      <c r="A21" s="7"/>
      <c r="B21" s="8"/>
      <c r="C21" s="8" t="s">
        <v>151</v>
      </c>
      <c r="D21" s="8">
        <v>3</v>
      </c>
      <c r="E21" s="9">
        <v>1</v>
      </c>
    </row>
    <row r="22" spans="1:5" x14ac:dyDescent="0.2">
      <c r="A22" s="7"/>
      <c r="B22" s="8"/>
      <c r="C22" s="8" t="s">
        <v>55</v>
      </c>
      <c r="D22" s="8">
        <v>146</v>
      </c>
      <c r="E22" s="9">
        <v>94</v>
      </c>
    </row>
    <row r="23" spans="1:5" x14ac:dyDescent="0.2">
      <c r="A23" s="7"/>
      <c r="B23" s="8"/>
      <c r="C23" s="8" t="s">
        <v>152</v>
      </c>
      <c r="D23" s="8">
        <v>17</v>
      </c>
      <c r="E23" s="9">
        <v>7</v>
      </c>
    </row>
    <row r="24" spans="1:5" x14ac:dyDescent="0.2">
      <c r="A24" s="7"/>
      <c r="B24" s="8"/>
      <c r="C24" s="8" t="s">
        <v>153</v>
      </c>
      <c r="D24" s="8">
        <v>104</v>
      </c>
      <c r="E24" s="9">
        <v>35</v>
      </c>
    </row>
    <row r="25" spans="1:5" x14ac:dyDescent="0.2">
      <c r="A25" s="7"/>
      <c r="B25" s="8"/>
      <c r="C25" s="8" t="s">
        <v>124</v>
      </c>
      <c r="D25" s="8">
        <v>76</v>
      </c>
      <c r="E25" s="9">
        <v>53</v>
      </c>
    </row>
    <row r="26" spans="1:5" x14ac:dyDescent="0.2">
      <c r="A26" s="7"/>
      <c r="B26" s="8"/>
      <c r="C26" s="8" t="s">
        <v>154</v>
      </c>
      <c r="D26" s="8">
        <v>3</v>
      </c>
      <c r="E26" s="9">
        <v>3</v>
      </c>
    </row>
    <row r="27" spans="1:5" x14ac:dyDescent="0.2">
      <c r="A27" s="7"/>
      <c r="B27" s="8"/>
      <c r="C27" s="8" t="s">
        <v>129</v>
      </c>
      <c r="D27" s="8">
        <v>36</v>
      </c>
      <c r="E27" s="9">
        <v>23</v>
      </c>
    </row>
    <row r="28" spans="1:5" x14ac:dyDescent="0.2">
      <c r="A28" s="7"/>
      <c r="B28" s="8"/>
      <c r="C28" s="8" t="s">
        <v>125</v>
      </c>
      <c r="D28" s="8">
        <v>51</v>
      </c>
      <c r="E28" s="9">
        <v>27</v>
      </c>
    </row>
    <row r="29" spans="1:5" x14ac:dyDescent="0.2">
      <c r="A29" s="7"/>
      <c r="B29" s="8"/>
      <c r="C29" s="8" t="s">
        <v>155</v>
      </c>
      <c r="D29" s="8">
        <v>40</v>
      </c>
      <c r="E29" s="9">
        <v>24</v>
      </c>
    </row>
    <row r="30" spans="1:5" x14ac:dyDescent="0.2">
      <c r="A30" s="7"/>
      <c r="B30" s="8"/>
      <c r="C30" s="8" t="s">
        <v>126</v>
      </c>
      <c r="D30" s="8">
        <v>105</v>
      </c>
      <c r="E30" s="9">
        <v>52</v>
      </c>
    </row>
    <row r="31" spans="1:5" x14ac:dyDescent="0.2">
      <c r="A31" s="7"/>
      <c r="B31" s="8"/>
      <c r="C31" s="8" t="s">
        <v>38</v>
      </c>
      <c r="D31" s="8">
        <v>184</v>
      </c>
      <c r="E31" s="9">
        <v>147</v>
      </c>
    </row>
    <row r="32" spans="1:5" x14ac:dyDescent="0.2">
      <c r="A32" s="7"/>
      <c r="B32" s="8"/>
      <c r="C32" s="8" t="s">
        <v>39</v>
      </c>
      <c r="D32" s="8">
        <v>33</v>
      </c>
      <c r="E32" s="9">
        <v>30</v>
      </c>
    </row>
    <row r="33" spans="1:5" x14ac:dyDescent="0.2">
      <c r="A33" s="7"/>
      <c r="B33" s="8"/>
      <c r="C33" s="8" t="s">
        <v>156</v>
      </c>
      <c r="D33" s="8">
        <v>6</v>
      </c>
      <c r="E33" s="9">
        <v>4</v>
      </c>
    </row>
    <row r="34" spans="1:5" x14ac:dyDescent="0.2">
      <c r="A34" s="7"/>
      <c r="B34" s="8"/>
      <c r="C34" s="8" t="s">
        <v>157</v>
      </c>
      <c r="D34" s="8">
        <v>7</v>
      </c>
      <c r="E34" s="9">
        <v>4</v>
      </c>
    </row>
    <row r="35" spans="1:5" x14ac:dyDescent="0.2">
      <c r="A35" s="7"/>
      <c r="B35" s="8"/>
      <c r="C35" s="8" t="s">
        <v>158</v>
      </c>
      <c r="D35" s="8">
        <v>4</v>
      </c>
      <c r="E35" s="9">
        <v>3</v>
      </c>
    </row>
    <row r="36" spans="1:5" x14ac:dyDescent="0.2">
      <c r="A36" s="7"/>
      <c r="B36" s="8"/>
      <c r="C36" s="8" t="s">
        <v>159</v>
      </c>
      <c r="D36" s="8">
        <v>7</v>
      </c>
      <c r="E36" s="9">
        <v>3</v>
      </c>
    </row>
    <row r="37" spans="1:5" x14ac:dyDescent="0.2">
      <c r="A37" s="7"/>
      <c r="B37" s="8"/>
      <c r="C37" s="8" t="s">
        <v>160</v>
      </c>
      <c r="D37" s="8">
        <v>4</v>
      </c>
      <c r="E37" s="9">
        <v>4</v>
      </c>
    </row>
    <row r="38" spans="1:5" x14ac:dyDescent="0.2">
      <c r="A38" s="7"/>
      <c r="B38" s="8"/>
      <c r="C38" s="8" t="s">
        <v>161</v>
      </c>
      <c r="D38" s="8">
        <v>103</v>
      </c>
      <c r="E38" s="9">
        <v>65</v>
      </c>
    </row>
    <row r="39" spans="1:5" x14ac:dyDescent="0.2">
      <c r="A39" s="7"/>
      <c r="B39" s="8" t="s">
        <v>134</v>
      </c>
      <c r="C39" s="8"/>
      <c r="D39" s="10">
        <f>SUM(D6:D38)</f>
        <v>1396</v>
      </c>
      <c r="E39" s="11">
        <f>SUM(E6:E38)</f>
        <v>836</v>
      </c>
    </row>
    <row r="40" spans="1:5" x14ac:dyDescent="0.2">
      <c r="A40" s="7">
        <v>2</v>
      </c>
      <c r="B40" s="8" t="s">
        <v>79</v>
      </c>
      <c r="C40" s="8" t="s">
        <v>22</v>
      </c>
      <c r="D40" s="8">
        <v>101</v>
      </c>
      <c r="E40" s="9">
        <v>57</v>
      </c>
    </row>
    <row r="41" spans="1:5" x14ac:dyDescent="0.2">
      <c r="A41" s="7"/>
      <c r="B41" s="8"/>
      <c r="C41" s="8" t="s">
        <v>23</v>
      </c>
      <c r="D41" s="8">
        <v>71</v>
      </c>
      <c r="E41" s="9">
        <v>44</v>
      </c>
    </row>
    <row r="42" spans="1:5" x14ac:dyDescent="0.2">
      <c r="A42" s="7"/>
      <c r="B42" s="8"/>
      <c r="C42" s="23" t="s">
        <v>24</v>
      </c>
      <c r="D42" s="8">
        <v>58</v>
      </c>
      <c r="E42" s="9">
        <v>38</v>
      </c>
    </row>
    <row r="43" spans="1:5" x14ac:dyDescent="0.2">
      <c r="A43" s="7"/>
      <c r="B43" s="8"/>
      <c r="C43" s="8" t="s">
        <v>25</v>
      </c>
      <c r="D43" s="8">
        <v>69</v>
      </c>
      <c r="E43" s="9">
        <v>52</v>
      </c>
    </row>
    <row r="44" spans="1:5" x14ac:dyDescent="0.2">
      <c r="A44" s="7"/>
      <c r="B44" s="8" t="s">
        <v>134</v>
      </c>
      <c r="C44" s="8"/>
      <c r="D44" s="10">
        <f>SUM(D40:D43)</f>
        <v>299</v>
      </c>
      <c r="E44" s="11">
        <f>SUM(E40:E43)</f>
        <v>191</v>
      </c>
    </row>
    <row r="45" spans="1:5" x14ac:dyDescent="0.2">
      <c r="A45" s="7">
        <v>3</v>
      </c>
      <c r="B45" s="8" t="s">
        <v>82</v>
      </c>
      <c r="C45" s="8" t="s">
        <v>30</v>
      </c>
      <c r="D45" s="24"/>
      <c r="E45" s="25"/>
    </row>
    <row r="46" spans="1:5" x14ac:dyDescent="0.2">
      <c r="A46" s="7"/>
      <c r="B46" s="8"/>
      <c r="C46" s="8" t="s">
        <v>31</v>
      </c>
      <c r="D46" s="8">
        <v>29</v>
      </c>
      <c r="E46" s="9">
        <v>19</v>
      </c>
    </row>
    <row r="47" spans="1:5" x14ac:dyDescent="0.2">
      <c r="A47" s="7"/>
      <c r="B47" s="8"/>
      <c r="C47" s="8" t="s">
        <v>32</v>
      </c>
      <c r="D47" s="24"/>
      <c r="E47" s="25"/>
    </row>
    <row r="48" spans="1:5" x14ac:dyDescent="0.2">
      <c r="A48" s="7"/>
      <c r="B48" s="8"/>
      <c r="C48" s="8" t="s">
        <v>33</v>
      </c>
      <c r="D48" s="24"/>
      <c r="E48" s="25"/>
    </row>
    <row r="49" spans="1:5" x14ac:dyDescent="0.2">
      <c r="A49" s="7"/>
      <c r="B49" s="8"/>
      <c r="C49" s="8" t="s">
        <v>34</v>
      </c>
      <c r="D49" s="8">
        <v>52</v>
      </c>
      <c r="E49" s="9">
        <v>43</v>
      </c>
    </row>
    <row r="50" spans="1:5" x14ac:dyDescent="0.2">
      <c r="A50" s="7"/>
      <c r="B50" s="8"/>
      <c r="C50" s="8" t="s">
        <v>35</v>
      </c>
      <c r="D50" s="8">
        <v>56</v>
      </c>
      <c r="E50" s="9">
        <v>36</v>
      </c>
    </row>
    <row r="51" spans="1:5" x14ac:dyDescent="0.2">
      <c r="A51" s="7"/>
      <c r="B51" s="8"/>
      <c r="C51" s="8" t="s">
        <v>36</v>
      </c>
      <c r="D51" s="8">
        <v>82</v>
      </c>
      <c r="E51" s="9">
        <v>44</v>
      </c>
    </row>
    <row r="52" spans="1:5" x14ac:dyDescent="0.2">
      <c r="A52" s="7"/>
      <c r="B52" s="8"/>
      <c r="C52" s="8" t="s">
        <v>37</v>
      </c>
      <c r="D52" s="24"/>
      <c r="E52" s="25"/>
    </row>
    <row r="53" spans="1:5" x14ac:dyDescent="0.2">
      <c r="A53" s="7"/>
      <c r="B53" s="8" t="s">
        <v>134</v>
      </c>
      <c r="C53" s="8"/>
      <c r="D53" s="10">
        <f>SUM(D45:D52)</f>
        <v>219</v>
      </c>
      <c r="E53" s="11">
        <f>SUM(E45:E52)</f>
        <v>142</v>
      </c>
    </row>
    <row r="54" spans="1:5" x14ac:dyDescent="0.2">
      <c r="A54" s="7">
        <v>4</v>
      </c>
      <c r="B54" s="8" t="s">
        <v>74</v>
      </c>
      <c r="C54" s="8" t="s">
        <v>5</v>
      </c>
      <c r="D54" s="8">
        <v>194</v>
      </c>
      <c r="E54" s="9">
        <v>157</v>
      </c>
    </row>
    <row r="55" spans="1:5" x14ac:dyDescent="0.2">
      <c r="A55" s="7"/>
      <c r="B55" s="8"/>
      <c r="C55" s="8" t="s">
        <v>8</v>
      </c>
      <c r="D55" s="8">
        <v>68</v>
      </c>
      <c r="E55" s="9">
        <v>50</v>
      </c>
    </row>
    <row r="56" spans="1:5" x14ac:dyDescent="0.2">
      <c r="A56" s="7"/>
      <c r="B56" s="8"/>
      <c r="C56" s="8" t="s">
        <v>9</v>
      </c>
      <c r="D56" s="8">
        <v>40</v>
      </c>
      <c r="E56" s="9">
        <v>33</v>
      </c>
    </row>
    <row r="57" spans="1:5" x14ac:dyDescent="0.2">
      <c r="A57" s="7"/>
      <c r="B57" s="8"/>
      <c r="C57" s="8" t="s">
        <v>162</v>
      </c>
      <c r="D57" s="8">
        <v>40</v>
      </c>
      <c r="E57" s="9">
        <v>37</v>
      </c>
    </row>
    <row r="58" spans="1:5" x14ac:dyDescent="0.2">
      <c r="A58" s="7"/>
      <c r="B58" s="8" t="s">
        <v>134</v>
      </c>
      <c r="C58" s="8"/>
      <c r="D58" s="10">
        <f>SUM(D54:D57)</f>
        <v>342</v>
      </c>
      <c r="E58" s="11">
        <f>SUM(E54:E57)</f>
        <v>277</v>
      </c>
    </row>
    <row r="59" spans="1:5" x14ac:dyDescent="0.2">
      <c r="A59" s="7">
        <v>5</v>
      </c>
      <c r="B59" s="8" t="s">
        <v>165</v>
      </c>
      <c r="C59" s="8" t="s">
        <v>13</v>
      </c>
      <c r="D59" s="8">
        <v>174</v>
      </c>
      <c r="E59" s="9">
        <v>116</v>
      </c>
    </row>
    <row r="60" spans="1:5" x14ac:dyDescent="0.2">
      <c r="A60" s="7"/>
      <c r="B60" s="8"/>
      <c r="C60" s="8" t="s">
        <v>14</v>
      </c>
      <c r="D60" s="8">
        <v>39</v>
      </c>
      <c r="E60" s="9">
        <v>22</v>
      </c>
    </row>
    <row r="61" spans="1:5" x14ac:dyDescent="0.2">
      <c r="A61" s="7"/>
      <c r="B61" s="8"/>
      <c r="C61" s="8" t="s">
        <v>12</v>
      </c>
      <c r="D61" s="8">
        <v>5</v>
      </c>
      <c r="E61" s="9">
        <v>2</v>
      </c>
    </row>
    <row r="62" spans="1:5" x14ac:dyDescent="0.2">
      <c r="A62" s="7"/>
      <c r="B62" s="8"/>
      <c r="C62" s="8" t="s">
        <v>166</v>
      </c>
      <c r="D62" s="8">
        <v>43</v>
      </c>
      <c r="E62" s="9">
        <v>10</v>
      </c>
    </row>
    <row r="63" spans="1:5" x14ac:dyDescent="0.2">
      <c r="A63" s="7"/>
      <c r="B63" s="8"/>
      <c r="C63" s="8" t="s">
        <v>16</v>
      </c>
      <c r="D63" s="8">
        <v>64</v>
      </c>
      <c r="E63" s="9">
        <v>42</v>
      </c>
    </row>
    <row r="64" spans="1:5" x14ac:dyDescent="0.2">
      <c r="A64" s="7"/>
      <c r="B64" s="8"/>
      <c r="C64" s="8" t="s">
        <v>116</v>
      </c>
      <c r="D64" s="8">
        <v>178</v>
      </c>
      <c r="E64" s="9">
        <v>113</v>
      </c>
    </row>
    <row r="65" spans="1:5" x14ac:dyDescent="0.2">
      <c r="A65" s="7"/>
      <c r="B65" s="8" t="s">
        <v>134</v>
      </c>
      <c r="C65" s="8"/>
      <c r="D65" s="10">
        <f>SUM(D59:D64)</f>
        <v>503</v>
      </c>
      <c r="E65" s="11">
        <f>SUM(E59:E64)</f>
        <v>305</v>
      </c>
    </row>
    <row r="66" spans="1:5" x14ac:dyDescent="0.2">
      <c r="A66" s="7">
        <v>6</v>
      </c>
      <c r="B66" s="8" t="s">
        <v>167</v>
      </c>
      <c r="C66" s="8" t="s">
        <v>26</v>
      </c>
      <c r="D66" s="8">
        <v>132</v>
      </c>
      <c r="E66" s="9">
        <v>98</v>
      </c>
    </row>
    <row r="67" spans="1:5" x14ac:dyDescent="0.2">
      <c r="A67" s="7"/>
      <c r="B67" s="8"/>
      <c r="C67" s="8" t="s">
        <v>27</v>
      </c>
      <c r="D67" s="8">
        <v>57</v>
      </c>
      <c r="E67" s="9">
        <v>49</v>
      </c>
    </row>
    <row r="68" spans="1:5" x14ac:dyDescent="0.2">
      <c r="A68" s="7"/>
      <c r="B68" s="8"/>
      <c r="C68" s="8" t="s">
        <v>28</v>
      </c>
      <c r="D68" s="8">
        <v>44</v>
      </c>
      <c r="E68" s="9">
        <v>38</v>
      </c>
    </row>
    <row r="69" spans="1:5" x14ac:dyDescent="0.2">
      <c r="A69" s="7"/>
      <c r="B69" s="8" t="s">
        <v>134</v>
      </c>
      <c r="C69" s="8"/>
      <c r="D69" s="10">
        <f>SUM(D66:D68)</f>
        <v>233</v>
      </c>
      <c r="E69" s="11">
        <f>SUM(E66:E68)</f>
        <v>185</v>
      </c>
    </row>
    <row r="70" spans="1:5" x14ac:dyDescent="0.2">
      <c r="A70" s="7">
        <v>7</v>
      </c>
      <c r="B70" s="8" t="s">
        <v>168</v>
      </c>
      <c r="C70" s="8" t="s">
        <v>111</v>
      </c>
      <c r="D70" s="8">
        <v>42</v>
      </c>
      <c r="E70" s="9">
        <v>35</v>
      </c>
    </row>
    <row r="71" spans="1:5" x14ac:dyDescent="0.2">
      <c r="A71" s="7"/>
      <c r="B71" s="8"/>
      <c r="C71" s="8" t="s">
        <v>112</v>
      </c>
      <c r="D71" s="8">
        <v>48</v>
      </c>
      <c r="E71" s="9">
        <v>46</v>
      </c>
    </row>
    <row r="72" spans="1:5" x14ac:dyDescent="0.2">
      <c r="A72" s="7"/>
      <c r="B72" s="8"/>
      <c r="C72" s="8" t="s">
        <v>115</v>
      </c>
      <c r="D72" s="8">
        <v>63</v>
      </c>
      <c r="E72" s="9">
        <v>55</v>
      </c>
    </row>
    <row r="73" spans="1:5" x14ac:dyDescent="0.2">
      <c r="A73" s="7"/>
      <c r="B73" s="8"/>
      <c r="C73" s="8" t="s">
        <v>113</v>
      </c>
      <c r="D73" s="8">
        <v>112</v>
      </c>
      <c r="E73" s="9">
        <v>97</v>
      </c>
    </row>
    <row r="74" spans="1:5" x14ac:dyDescent="0.2">
      <c r="A74" s="7"/>
      <c r="B74" s="8" t="s">
        <v>134</v>
      </c>
      <c r="C74" s="8"/>
      <c r="D74" s="10">
        <f>SUM(D70:D73)</f>
        <v>265</v>
      </c>
      <c r="E74" s="11">
        <f>SUM(E70:E73)</f>
        <v>233</v>
      </c>
    </row>
    <row r="75" spans="1:5" x14ac:dyDescent="0.2">
      <c r="A75" s="7"/>
      <c r="B75" s="8"/>
      <c r="C75" s="8"/>
      <c r="D75" s="10"/>
      <c r="E75" s="11"/>
    </row>
    <row r="76" spans="1:5" x14ac:dyDescent="0.2">
      <c r="A76" s="13">
        <v>8</v>
      </c>
      <c r="B76" s="8" t="s">
        <v>73</v>
      </c>
      <c r="C76" s="8" t="s">
        <v>118</v>
      </c>
      <c r="D76" s="8">
        <v>68</v>
      </c>
      <c r="E76" s="9">
        <v>43</v>
      </c>
    </row>
    <row r="77" spans="1:5" x14ac:dyDescent="0.2">
      <c r="A77" s="7"/>
      <c r="B77" s="8"/>
      <c r="C77" s="8" t="s">
        <v>119</v>
      </c>
      <c r="D77" s="8"/>
      <c r="E77" s="9"/>
    </row>
    <row r="78" spans="1:5" x14ac:dyDescent="0.2">
      <c r="A78" s="7"/>
      <c r="B78" s="8"/>
      <c r="C78" s="8" t="s">
        <v>60</v>
      </c>
      <c r="D78" s="8"/>
      <c r="E78" s="9"/>
    </row>
    <row r="79" spans="1:5" x14ac:dyDescent="0.2">
      <c r="A79" s="7"/>
      <c r="B79" s="8"/>
      <c r="C79" s="8" t="s">
        <v>61</v>
      </c>
      <c r="D79" s="8">
        <v>101</v>
      </c>
      <c r="E79" s="9">
        <v>63</v>
      </c>
    </row>
    <row r="80" spans="1:5" x14ac:dyDescent="0.2">
      <c r="A80" s="7"/>
      <c r="B80" s="8"/>
      <c r="C80" s="8" t="s">
        <v>63</v>
      </c>
      <c r="D80" s="8"/>
      <c r="E80" s="9"/>
    </row>
    <row r="81" spans="1:5" x14ac:dyDescent="0.2">
      <c r="A81" s="7"/>
      <c r="B81" s="8"/>
      <c r="C81" s="8" t="s">
        <v>62</v>
      </c>
      <c r="D81" s="8">
        <v>64</v>
      </c>
      <c r="E81" s="9">
        <v>49</v>
      </c>
    </row>
    <row r="82" spans="1:5" x14ac:dyDescent="0.2">
      <c r="A82" s="7"/>
      <c r="B82" s="8"/>
      <c r="C82" s="8" t="s">
        <v>64</v>
      </c>
      <c r="D82" s="8">
        <v>65</v>
      </c>
      <c r="E82" s="9">
        <v>45</v>
      </c>
    </row>
    <row r="83" spans="1:5" x14ac:dyDescent="0.2">
      <c r="A83" s="7"/>
      <c r="B83" s="8"/>
      <c r="C83" s="8" t="s">
        <v>65</v>
      </c>
      <c r="D83" s="8">
        <v>39</v>
      </c>
      <c r="E83" s="9">
        <v>27</v>
      </c>
    </row>
    <row r="84" spans="1:5" x14ac:dyDescent="0.2">
      <c r="A84" s="7"/>
      <c r="B84" s="8"/>
      <c r="C84" s="8" t="s">
        <v>66</v>
      </c>
      <c r="D84" s="8"/>
      <c r="E84" s="9"/>
    </row>
    <row r="85" spans="1:5" x14ac:dyDescent="0.2">
      <c r="A85" s="7"/>
      <c r="B85" s="8"/>
      <c r="C85" s="8" t="s">
        <v>67</v>
      </c>
      <c r="D85" s="8">
        <v>39</v>
      </c>
      <c r="E85" s="9">
        <v>24</v>
      </c>
    </row>
    <row r="86" spans="1:5" x14ac:dyDescent="0.2">
      <c r="A86" s="7"/>
      <c r="B86" s="8" t="s">
        <v>134</v>
      </c>
      <c r="C86" s="8"/>
      <c r="D86" s="10">
        <f>SUM(D76:D85)</f>
        <v>376</v>
      </c>
      <c r="E86" s="11">
        <f>SUM(E76:E85)</f>
        <v>251</v>
      </c>
    </row>
    <row r="87" spans="1:5" x14ac:dyDescent="0.2">
      <c r="A87" s="7">
        <v>9</v>
      </c>
      <c r="B87" s="8" t="s">
        <v>72</v>
      </c>
      <c r="C87" s="8" t="s">
        <v>163</v>
      </c>
      <c r="D87" s="8">
        <v>117</v>
      </c>
      <c r="E87" s="9">
        <v>95</v>
      </c>
    </row>
    <row r="88" spans="1:5" x14ac:dyDescent="0.2">
      <c r="A88" s="7"/>
      <c r="B88" s="8"/>
      <c r="C88" s="8" t="s">
        <v>69</v>
      </c>
      <c r="D88" s="8">
        <v>105</v>
      </c>
      <c r="E88" s="9">
        <v>75</v>
      </c>
    </row>
    <row r="89" spans="1:5" x14ac:dyDescent="0.2">
      <c r="A89" s="7"/>
      <c r="B89" s="8"/>
      <c r="C89" s="8" t="s">
        <v>70</v>
      </c>
      <c r="D89" s="8">
        <v>156</v>
      </c>
      <c r="E89" s="9">
        <v>115</v>
      </c>
    </row>
    <row r="90" spans="1:5" x14ac:dyDescent="0.2">
      <c r="A90" s="7"/>
      <c r="B90" s="8"/>
      <c r="C90" s="8" t="s">
        <v>164</v>
      </c>
      <c r="D90" s="8">
        <v>120</v>
      </c>
      <c r="E90" s="9">
        <v>83</v>
      </c>
    </row>
    <row r="91" spans="1:5" x14ac:dyDescent="0.2">
      <c r="A91" s="7"/>
      <c r="B91" s="8" t="s">
        <v>134</v>
      </c>
      <c r="C91" s="8"/>
      <c r="D91" s="10">
        <f>SUM(D87:D90)</f>
        <v>498</v>
      </c>
      <c r="E91" s="11">
        <f>SUM(E87:E90)</f>
        <v>368</v>
      </c>
    </row>
    <row r="92" spans="1:5" x14ac:dyDescent="0.2">
      <c r="A92" s="13">
        <v>10</v>
      </c>
      <c r="B92" s="8" t="s">
        <v>71</v>
      </c>
      <c r="C92" s="8" t="s">
        <v>84</v>
      </c>
      <c r="D92" s="8">
        <v>165</v>
      </c>
      <c r="E92" s="9">
        <v>90</v>
      </c>
    </row>
    <row r="93" spans="1:5" x14ac:dyDescent="0.2">
      <c r="A93" s="7"/>
      <c r="B93" s="8"/>
      <c r="C93" s="8" t="s">
        <v>85</v>
      </c>
      <c r="D93" s="8"/>
      <c r="E93" s="9"/>
    </row>
    <row r="94" spans="1:5" x14ac:dyDescent="0.2">
      <c r="A94" s="7"/>
      <c r="B94" s="8"/>
      <c r="C94" s="8" t="s">
        <v>86</v>
      </c>
      <c r="D94" s="8"/>
      <c r="E94" s="9"/>
    </row>
    <row r="95" spans="1:5" x14ac:dyDescent="0.2">
      <c r="A95" s="7"/>
      <c r="B95" s="8"/>
      <c r="C95" s="8" t="s">
        <v>87</v>
      </c>
      <c r="D95" s="8"/>
      <c r="E95" s="9"/>
    </row>
    <row r="96" spans="1:5" x14ac:dyDescent="0.2">
      <c r="A96" s="7"/>
      <c r="B96" s="8"/>
      <c r="C96" s="8" t="s">
        <v>89</v>
      </c>
      <c r="D96" s="8">
        <v>83</v>
      </c>
      <c r="E96" s="9">
        <v>60</v>
      </c>
    </row>
    <row r="97" spans="1:5" x14ac:dyDescent="0.2">
      <c r="A97" s="7"/>
      <c r="B97" s="8" t="s">
        <v>134</v>
      </c>
      <c r="C97" s="8"/>
      <c r="D97" s="10">
        <f>SUM(D92:D96)</f>
        <v>248</v>
      </c>
      <c r="E97" s="11">
        <f>SUM(E92:E96)</f>
        <v>150</v>
      </c>
    </row>
    <row r="98" spans="1:5" x14ac:dyDescent="0.2">
      <c r="A98" s="13">
        <v>11</v>
      </c>
      <c r="B98" s="8" t="s">
        <v>90</v>
      </c>
      <c r="C98" s="8" t="s">
        <v>91</v>
      </c>
      <c r="D98" s="8">
        <v>110</v>
      </c>
      <c r="E98" s="9">
        <v>68</v>
      </c>
    </row>
    <row r="99" spans="1:5" x14ac:dyDescent="0.2">
      <c r="A99" s="7"/>
      <c r="B99" s="8"/>
      <c r="C99" s="8" t="s">
        <v>92</v>
      </c>
      <c r="D99" s="8">
        <v>127</v>
      </c>
      <c r="E99" s="9">
        <v>62</v>
      </c>
    </row>
    <row r="100" spans="1:5" x14ac:dyDescent="0.2">
      <c r="A100" s="7"/>
      <c r="B100" s="8"/>
      <c r="C100" s="8" t="s">
        <v>94</v>
      </c>
      <c r="D100" s="8">
        <v>28</v>
      </c>
      <c r="E100" s="9">
        <v>10</v>
      </c>
    </row>
    <row r="101" spans="1:5" x14ac:dyDescent="0.2">
      <c r="A101" s="7"/>
      <c r="B101" s="8"/>
      <c r="C101" s="8" t="s">
        <v>96</v>
      </c>
      <c r="D101" s="8">
        <v>45</v>
      </c>
      <c r="E101" s="9">
        <v>27</v>
      </c>
    </row>
    <row r="102" spans="1:5" x14ac:dyDescent="0.2">
      <c r="A102" s="7"/>
      <c r="B102" s="8"/>
      <c r="C102" s="8" t="s">
        <v>97</v>
      </c>
      <c r="D102" s="8">
        <v>31</v>
      </c>
      <c r="E102" s="9">
        <v>16</v>
      </c>
    </row>
    <row r="103" spans="1:5" x14ac:dyDescent="0.2">
      <c r="A103" s="7"/>
      <c r="B103" s="8" t="s">
        <v>134</v>
      </c>
      <c r="C103" s="8"/>
      <c r="D103" s="10">
        <f>SUM(D98:D102)</f>
        <v>341</v>
      </c>
      <c r="E103" s="11">
        <f>SUM(E98:E102)</f>
        <v>183</v>
      </c>
    </row>
    <row r="104" spans="1:5" x14ac:dyDescent="0.2">
      <c r="A104" s="13">
        <v>12</v>
      </c>
      <c r="B104" s="8" t="s">
        <v>98</v>
      </c>
      <c r="C104" s="8" t="s">
        <v>99</v>
      </c>
      <c r="D104" s="8">
        <v>94</v>
      </c>
      <c r="E104" s="9">
        <v>76</v>
      </c>
    </row>
    <row r="105" spans="1:5" x14ac:dyDescent="0.2">
      <c r="A105" s="7"/>
      <c r="B105" s="8"/>
      <c r="C105" s="8" t="s">
        <v>100</v>
      </c>
      <c r="D105" s="8">
        <v>99</v>
      </c>
      <c r="E105" s="9">
        <v>73</v>
      </c>
    </row>
    <row r="106" spans="1:5" ht="16" x14ac:dyDescent="0.2">
      <c r="A106" s="7"/>
      <c r="B106" s="8"/>
      <c r="C106" s="16" t="s">
        <v>101</v>
      </c>
      <c r="D106" s="8">
        <v>121</v>
      </c>
      <c r="E106" s="9">
        <v>79</v>
      </c>
    </row>
    <row r="107" spans="1:5" x14ac:dyDescent="0.2">
      <c r="A107" s="7"/>
      <c r="B107" s="8"/>
      <c r="C107" s="8" t="s">
        <v>102</v>
      </c>
      <c r="D107" s="8"/>
      <c r="E107" s="9"/>
    </row>
    <row r="108" spans="1:5" x14ac:dyDescent="0.2">
      <c r="A108" s="7"/>
      <c r="B108" s="8"/>
      <c r="C108" s="14" t="s">
        <v>103</v>
      </c>
      <c r="D108" s="8">
        <v>112</v>
      </c>
      <c r="E108" s="9">
        <v>61</v>
      </c>
    </row>
    <row r="109" spans="1:5" x14ac:dyDescent="0.2">
      <c r="A109" s="8"/>
      <c r="B109" s="8" t="s">
        <v>134</v>
      </c>
      <c r="C109" s="8"/>
      <c r="D109" s="10">
        <f>SUM(D104:D108)</f>
        <v>426</v>
      </c>
      <c r="E109" s="10">
        <f>SUM(E104:E108)</f>
        <v>289</v>
      </c>
    </row>
    <row r="110" spans="1:5" x14ac:dyDescent="0.2">
      <c r="A110" s="7">
        <v>13</v>
      </c>
      <c r="B110" s="8" t="s">
        <v>121</v>
      </c>
      <c r="C110" s="8" t="s">
        <v>84</v>
      </c>
      <c r="D110" s="8">
        <v>67</v>
      </c>
      <c r="E110" s="9">
        <v>65</v>
      </c>
    </row>
    <row r="111" spans="1:5" x14ac:dyDescent="0.2">
      <c r="A111" s="7"/>
      <c r="B111" s="8"/>
      <c r="C111" s="8" t="s">
        <v>85</v>
      </c>
      <c r="D111" s="8">
        <v>46</v>
      </c>
      <c r="E111" s="9">
        <v>43</v>
      </c>
    </row>
    <row r="112" spans="1:5" x14ac:dyDescent="0.2">
      <c r="A112" s="7"/>
      <c r="B112" s="8"/>
      <c r="C112" s="8" t="s">
        <v>122</v>
      </c>
      <c r="D112" s="8"/>
      <c r="E112" s="9"/>
    </row>
    <row r="113" spans="1:5" x14ac:dyDescent="0.2">
      <c r="A113" s="7"/>
      <c r="B113" s="8"/>
      <c r="C113" s="8" t="s">
        <v>101</v>
      </c>
      <c r="D113" s="8"/>
      <c r="E113" s="9"/>
    </row>
    <row r="114" spans="1:5" x14ac:dyDescent="0.2">
      <c r="A114" s="7"/>
      <c r="B114" s="8"/>
      <c r="C114" s="8" t="s">
        <v>123</v>
      </c>
      <c r="D114" s="8">
        <v>74</v>
      </c>
      <c r="E114" s="9">
        <v>62</v>
      </c>
    </row>
    <row r="115" spans="1:5" x14ac:dyDescent="0.2">
      <c r="A115" s="7"/>
      <c r="B115" s="8"/>
      <c r="C115" s="8" t="s">
        <v>89</v>
      </c>
      <c r="D115" s="8">
        <v>78</v>
      </c>
      <c r="E115" s="9">
        <v>70</v>
      </c>
    </row>
    <row r="116" spans="1:5" x14ac:dyDescent="0.2">
      <c r="A116" s="7"/>
      <c r="B116" s="8"/>
      <c r="C116" s="8" t="s">
        <v>133</v>
      </c>
      <c r="D116" s="8">
        <v>50</v>
      </c>
      <c r="E116" s="9">
        <v>25</v>
      </c>
    </row>
    <row r="117" spans="1:5" x14ac:dyDescent="0.2">
      <c r="A117" s="7"/>
      <c r="B117" s="8"/>
      <c r="C117" s="8" t="s">
        <v>16</v>
      </c>
      <c r="D117" s="8">
        <v>9</v>
      </c>
      <c r="E117" s="9">
        <v>9</v>
      </c>
    </row>
    <row r="118" spans="1:5" x14ac:dyDescent="0.2">
      <c r="A118" s="7"/>
      <c r="B118" s="8"/>
      <c r="C118" s="8" t="s">
        <v>14</v>
      </c>
      <c r="D118" s="8">
        <v>19</v>
      </c>
      <c r="E118" s="9">
        <v>13</v>
      </c>
    </row>
    <row r="119" spans="1:5" x14ac:dyDescent="0.2">
      <c r="A119" s="17"/>
      <c r="B119" s="18"/>
      <c r="C119" s="18" t="s">
        <v>113</v>
      </c>
      <c r="D119" s="18">
        <v>60</v>
      </c>
      <c r="E119" s="26">
        <v>60</v>
      </c>
    </row>
    <row r="120" spans="1:5" x14ac:dyDescent="0.2">
      <c r="A120" s="27"/>
      <c r="B120" s="18" t="s">
        <v>134</v>
      </c>
      <c r="C120" s="18"/>
      <c r="D120" s="19">
        <f>SUM(D110:D119)</f>
        <v>403</v>
      </c>
      <c r="E120" s="28">
        <f>SUM(E110:E119)</f>
        <v>347</v>
      </c>
    </row>
    <row r="121" spans="1:5" x14ac:dyDescent="0.2">
      <c r="A121" s="21"/>
      <c r="B121" s="22" t="s">
        <v>135</v>
      </c>
      <c r="C121" s="22"/>
      <c r="D121" s="22">
        <f>D39+D44+D53+D58+D65+D69+D74+D86+D91+D97+D103+D109+D120</f>
        <v>5549</v>
      </c>
      <c r="E121" s="22">
        <f>E39+E44+E53+E58+E65+E69+E74+E86+E91+E97+E103+E109+E120</f>
        <v>3757</v>
      </c>
    </row>
    <row r="124" spans="1:5" x14ac:dyDescent="0.2">
      <c r="D124">
        <v>3757</v>
      </c>
      <c r="E124" s="29"/>
    </row>
    <row r="125" spans="1:5" x14ac:dyDescent="0.2">
      <c r="D125">
        <v>5549</v>
      </c>
      <c r="E125" s="29">
        <v>0.68</v>
      </c>
    </row>
  </sheetData>
  <mergeCells count="3">
    <mergeCell ref="B2:D2"/>
    <mergeCell ref="B3:D3"/>
    <mergeCell ref="B4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10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First_Year</vt:lpstr>
      <vt:lpstr>Last_Year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 P701</dc:creator>
  <cp:lastModifiedBy>Yusuf Umar Garba</cp:lastModifiedBy>
  <dcterms:created xsi:type="dcterms:W3CDTF">2006-09-15T23:00:00Z</dcterms:created>
  <dcterms:modified xsi:type="dcterms:W3CDTF">2024-06-25T12:19:01Z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7fe850a9e1ae4cf588fcb7c0df40630a</vt:lpwstr>
  </property>
</Properties>
</file>